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p\Desktop\تجارة داخلية ابتهال بعد التعديل\تقرير الفنادق بعد تعديل 2019\نشر جداول فنادق 2019\"/>
    </mc:Choice>
  </mc:AlternateContent>
  <bookViews>
    <workbookView xWindow="0" yWindow="0" windowWidth="19200" windowHeight="7311" tabRatio="914" activeTab="6"/>
  </bookViews>
  <sheets>
    <sheet name="جسب السنوات" sheetId="2" r:id="rId1"/>
    <sheet name="حسب المحافظات" sheetId="3" r:id="rId2"/>
    <sheet name="عدد الفنادق والشقق والدور" sheetId="4" r:id="rId3"/>
    <sheet name="عدد النزلا ليالي المبيت والاسرة" sheetId="9" r:id="rId4"/>
    <sheet name="هدد المشتغلين" sheetId="13" r:id="rId5"/>
    <sheet name="الاجولا والمزايا" sheetId="14" r:id="rId6"/>
    <sheet name="الايرادات" sheetId="20" r:id="rId7"/>
  </sheets>
  <definedNames>
    <definedName name="_xlnm._FilterDatabase" localSheetId="5" hidden="1">'الاجولا والمزايا'!$C$1:$C$277</definedName>
    <definedName name="_xlnm._FilterDatabase" localSheetId="2" hidden="1">'عدد الفنادق والشقق والدور'!$B$1:$B$176</definedName>
    <definedName name="_xlnm._FilterDatabase" localSheetId="4" hidden="1">'هدد المشتغلين'!#REF!</definedName>
    <definedName name="_xlnm.Print_Area" localSheetId="5">'الاجولا والمزايا'!$A$1:$S$272</definedName>
    <definedName name="_xlnm.Print_Area" localSheetId="6">الايرادات!$A$1:$F$24</definedName>
    <definedName name="_xlnm.Print_Area" localSheetId="0">'جسب السنوات'!$A$1:$O$18</definedName>
    <definedName name="_xlnm.Print_Area" localSheetId="1">'حسب المحافظات'!$A$1:$P$25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8" i="3" l="1"/>
  <c r="K9" i="3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7" i="3"/>
  <c r="J25" i="3"/>
  <c r="F13" i="9" l="1"/>
  <c r="F26" i="9" s="1"/>
  <c r="D26" i="9"/>
  <c r="F9" i="9"/>
  <c r="F8" i="9"/>
  <c r="E175" i="4" l="1"/>
  <c r="F175" i="4"/>
  <c r="G175" i="4"/>
  <c r="H175" i="4"/>
  <c r="I175" i="4"/>
  <c r="J175" i="4"/>
  <c r="D175" i="4"/>
  <c r="F172" i="4"/>
  <c r="G172" i="4"/>
  <c r="H172" i="4"/>
  <c r="I172" i="4"/>
  <c r="J172" i="4"/>
  <c r="E172" i="4"/>
  <c r="J160" i="4"/>
  <c r="J161" i="4"/>
  <c r="J159" i="4"/>
  <c r="I161" i="4"/>
  <c r="I159" i="4"/>
  <c r="H161" i="4"/>
  <c r="H159" i="4"/>
  <c r="G159" i="4"/>
  <c r="F161" i="4"/>
  <c r="F159" i="4"/>
  <c r="E161" i="4"/>
  <c r="E159" i="4"/>
  <c r="I143" i="4"/>
  <c r="H143" i="4"/>
  <c r="F143" i="4"/>
  <c r="E143" i="4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7" i="3"/>
  <c r="F25" i="3" l="1"/>
  <c r="L25" i="3"/>
  <c r="C26" i="9" l="1"/>
  <c r="B26" i="9"/>
</calcChain>
</file>

<file path=xl/sharedStrings.xml><?xml version="1.0" encoding="utf-8"?>
<sst xmlns="http://schemas.openxmlformats.org/spreadsheetml/2006/main" count="2261" uniqueCount="206">
  <si>
    <t>(Gross indicators of hotels and tourist accommodation complexes activity and rate of change for(2007- 2019</t>
  </si>
  <si>
    <t>السنة</t>
  </si>
  <si>
    <t>عدد الفنادق ومجمعات الايواء السياحي</t>
  </si>
  <si>
    <t>معدل التغير السنوي %</t>
  </si>
  <si>
    <t>عدد المشتغلين</t>
  </si>
  <si>
    <t>مجموع الاجور والمزايا    (مليون دينار)</t>
  </si>
  <si>
    <t>عدد النزلاء (بالالف)</t>
  </si>
  <si>
    <t>عدد ليالي  المبيت  (بالالف)</t>
  </si>
  <si>
    <t>مجموع الايرادات (مليون دينار)</t>
  </si>
  <si>
    <t>مجموع المصروفات (مليون دينار)</t>
  </si>
  <si>
    <t xml:space="preserve">year </t>
  </si>
  <si>
    <t xml:space="preserve">  Number of hotels and tourism resorts  </t>
  </si>
  <si>
    <t>Annual change rate %</t>
  </si>
  <si>
    <t>Number of employees</t>
  </si>
  <si>
    <t xml:space="preserve"> Total of wages and advantages (million dinar)</t>
  </si>
  <si>
    <t>Number of guests (000)</t>
  </si>
  <si>
    <t>Number of overnight stays (000)</t>
  </si>
  <si>
    <t>Total  revenues (million dinar)</t>
  </si>
  <si>
    <t>Total expenses  (million dinar)</t>
  </si>
  <si>
    <t>_</t>
  </si>
  <si>
    <t>لا تتوفر بيانات  بسبب انشغال الجهاز بأعمال التعداد</t>
  </si>
  <si>
    <t>Gross indicators of hotels and tourism resorts activity by governorate for 2019</t>
  </si>
  <si>
    <t>المحافظة</t>
  </si>
  <si>
    <t>النسبة %</t>
  </si>
  <si>
    <t xml:space="preserve">مجموع الاجور والمزايا </t>
  </si>
  <si>
    <t>عدد النزلاء</t>
  </si>
  <si>
    <t>عدد ليالي المبيت</t>
  </si>
  <si>
    <t xml:space="preserve">مجموع الايرادات  </t>
  </si>
  <si>
    <t xml:space="preserve">مجموع المصروفات </t>
  </si>
  <si>
    <t>Governorate</t>
  </si>
  <si>
    <t>(مليون دينار)</t>
  </si>
  <si>
    <t>Ratoi %</t>
  </si>
  <si>
    <t>No. of employees</t>
  </si>
  <si>
    <t xml:space="preserve"> Total  wages and benefits  (Mill I.D)</t>
  </si>
  <si>
    <t xml:space="preserve">No. of guests </t>
  </si>
  <si>
    <t xml:space="preserve">No. of overnight stays </t>
  </si>
  <si>
    <t>Total  revenues  (Mill I.D)</t>
  </si>
  <si>
    <t>Total expenses  (Mill I.D)</t>
  </si>
  <si>
    <t>دهوك</t>
  </si>
  <si>
    <t>Duhouk</t>
  </si>
  <si>
    <t xml:space="preserve">نينوى </t>
  </si>
  <si>
    <t>Nineveh</t>
  </si>
  <si>
    <t>السليمانية</t>
  </si>
  <si>
    <t>Sulaimania</t>
  </si>
  <si>
    <t>كركوك</t>
  </si>
  <si>
    <t>Kirkuk</t>
  </si>
  <si>
    <t>اربيل</t>
  </si>
  <si>
    <t>Erbil</t>
  </si>
  <si>
    <t>ديالى</t>
  </si>
  <si>
    <t>Diala</t>
  </si>
  <si>
    <t>الانبار</t>
  </si>
  <si>
    <t>Al-Anbar</t>
  </si>
  <si>
    <t>بغداد</t>
  </si>
  <si>
    <t>Baghdad</t>
  </si>
  <si>
    <t>بابل</t>
  </si>
  <si>
    <t>Babylon</t>
  </si>
  <si>
    <t>كربلاء</t>
  </si>
  <si>
    <t>Kerbela</t>
  </si>
  <si>
    <t>واسط</t>
  </si>
  <si>
    <t>Wasit</t>
  </si>
  <si>
    <t>صلاح الدين</t>
  </si>
  <si>
    <t>Salah Al-Deen</t>
  </si>
  <si>
    <t>النجف</t>
  </si>
  <si>
    <t>Al-Najaf</t>
  </si>
  <si>
    <t>القادسية</t>
  </si>
  <si>
    <t>Al-Qadisiya</t>
  </si>
  <si>
    <t>المثنى</t>
  </si>
  <si>
    <t>Al-Muthanna</t>
  </si>
  <si>
    <t>ذي قار</t>
  </si>
  <si>
    <t>Thi-Qar</t>
  </si>
  <si>
    <t>ميسان</t>
  </si>
  <si>
    <t xml:space="preserve">Missan </t>
  </si>
  <si>
    <t>البصرة</t>
  </si>
  <si>
    <t>Al-Basrah</t>
  </si>
  <si>
    <t>المجموع</t>
  </si>
  <si>
    <t>Total</t>
  </si>
  <si>
    <t xml:space="preserve"> عدد الفنادق والشقق والدور في المجمعات السياحية حسـب درجة التصنيف والقطاع والمحافظة لسنة 2019</t>
  </si>
  <si>
    <t xml:space="preserve">Number of hotels, apartments and houses in tourism resorts complexes  by classification , sector and governorate for 2019 </t>
  </si>
  <si>
    <t>اسم المحافظة</t>
  </si>
  <si>
    <t>نوع المرفق</t>
  </si>
  <si>
    <t>القطاع</t>
  </si>
  <si>
    <t>ممتـــاز خمس نجوم</t>
  </si>
  <si>
    <t>اولــــى اربع نجوم</t>
  </si>
  <si>
    <t xml:space="preserve">  ثــانيـة ثلاث نجوم </t>
  </si>
  <si>
    <t xml:space="preserve"> ثالثة نجمتان</t>
  </si>
  <si>
    <t>رابعـــة نجمة واحدة</t>
  </si>
  <si>
    <t xml:space="preserve">خامسة (شعبي) </t>
  </si>
  <si>
    <t>المجمـــوع</t>
  </si>
  <si>
    <t>Sector</t>
  </si>
  <si>
    <t>Tourism facility</t>
  </si>
  <si>
    <t>Upscale luxury 5star</t>
  </si>
  <si>
    <t>First class 4star</t>
  </si>
  <si>
    <t xml:space="preserve">Second class 3star </t>
  </si>
  <si>
    <t>Third class 2star</t>
  </si>
  <si>
    <t xml:space="preserve">Fourth class 1star </t>
  </si>
  <si>
    <t xml:space="preserve">Fifth class popular </t>
  </si>
  <si>
    <t>فندق</t>
  </si>
  <si>
    <t>خاص</t>
  </si>
  <si>
    <t>Private</t>
  </si>
  <si>
    <t>Hotels</t>
  </si>
  <si>
    <t>مختلط</t>
  </si>
  <si>
    <t>Mixed</t>
  </si>
  <si>
    <t>مجموع</t>
  </si>
  <si>
    <t>مؤتيل</t>
  </si>
  <si>
    <t>Motel</t>
  </si>
  <si>
    <t xml:space="preserve">مجمع سياحي </t>
  </si>
  <si>
    <t>Tourist Complex</t>
  </si>
  <si>
    <t>نينوى</t>
  </si>
  <si>
    <t>شقق</t>
  </si>
  <si>
    <t>Apartments</t>
  </si>
  <si>
    <t>عام</t>
  </si>
  <si>
    <t>Public</t>
  </si>
  <si>
    <t>Missan</t>
  </si>
  <si>
    <t>المجموع العام</t>
  </si>
  <si>
    <t>Grand total</t>
  </si>
  <si>
    <t>المجمـوع</t>
  </si>
  <si>
    <t>Number of hotels</t>
  </si>
  <si>
    <t>بغــــداد</t>
  </si>
  <si>
    <t>القادسـية</t>
  </si>
  <si>
    <t xml:space="preserve">Other </t>
  </si>
  <si>
    <t>عدد الفنادق والشقق في المجمعات السياحية وعدد الغرف والأسرّة وليالي المبيت والنزلاء حسب المحافظة لسنة 2019</t>
  </si>
  <si>
    <t>Number of hotels, apartments,  in tourism complexes, rooms, beds, overnight stays and guests by  and governorate for 2019</t>
  </si>
  <si>
    <t>عـــــــدد الفنادق</t>
  </si>
  <si>
    <t>عــــــدد الشقق في  المجمع الواحد</t>
  </si>
  <si>
    <t>عدد الغرف</t>
  </si>
  <si>
    <t>سويت</t>
  </si>
  <si>
    <t xml:space="preserve">عـــــــدد ليالي المبيت </t>
  </si>
  <si>
    <t>عـــــــدد النزلاء</t>
  </si>
  <si>
    <t>للنـــزلاء</t>
  </si>
  <si>
    <t>أخــــــرى</t>
  </si>
  <si>
    <t>Number of apartments in the complex</t>
  </si>
  <si>
    <t>Number of rooms</t>
  </si>
  <si>
    <t>Sweet</t>
  </si>
  <si>
    <t>Number of beds</t>
  </si>
  <si>
    <t>Number of overnight stays</t>
  </si>
  <si>
    <t>Number of guests</t>
  </si>
  <si>
    <t>For guests</t>
  </si>
  <si>
    <t>المجمـــوع العام</t>
  </si>
  <si>
    <t>غير العراقيين</t>
  </si>
  <si>
    <t>Non Iraqis</t>
  </si>
  <si>
    <t>صلاح الذين</t>
  </si>
  <si>
    <t>عدد المشتغلين حسب الجنس والجنسية والقطاع والمحافظة للفنادق ومجمعات الايواء السياحي  لسنة 2019</t>
  </si>
  <si>
    <t>Number of workers by gender, nationality, sector and governorate  for 2019</t>
  </si>
  <si>
    <t xml:space="preserve"> الجنس</t>
  </si>
  <si>
    <t xml:space="preserve">اصحاب الفنادق الذين يعملون بدون اجر </t>
  </si>
  <si>
    <t>العـاملون باجر</t>
  </si>
  <si>
    <t xml:space="preserve"> المجموع</t>
  </si>
  <si>
    <t>Gender</t>
  </si>
  <si>
    <t>اداريون</t>
  </si>
  <si>
    <t>عمــال خدمات وتشغيل</t>
  </si>
  <si>
    <t>العراقيين</t>
  </si>
  <si>
    <t xml:space="preserve">Owner worked without pay 
</t>
  </si>
  <si>
    <t>Workers with pay</t>
  </si>
  <si>
    <t>Aadministrative</t>
  </si>
  <si>
    <t>Service workers and operators</t>
  </si>
  <si>
    <t>Iraqis</t>
  </si>
  <si>
    <t>ذكـور</t>
  </si>
  <si>
    <t>Male</t>
  </si>
  <si>
    <t>privite</t>
  </si>
  <si>
    <t>انـاث</t>
  </si>
  <si>
    <t>Female</t>
  </si>
  <si>
    <t>mixed</t>
  </si>
  <si>
    <t>المجموع  العام</t>
  </si>
  <si>
    <t>Grand  total</t>
  </si>
  <si>
    <t>الأجور والمزايا المدفوعة للعاملين حسب الجنس والجنسية والقطاع والمحافظة للفنادق ومجمعات الإيواء السياحي لسنة 2019</t>
  </si>
  <si>
    <t>Wages and benefits paid  by gender, nationality, sector and governorate for 2019</t>
  </si>
  <si>
    <t>القيمة :-ألف دينار</t>
  </si>
  <si>
    <t xml:space="preserve">Value: 1000 ID </t>
  </si>
  <si>
    <t>الجنسية</t>
  </si>
  <si>
    <t>الأجور</t>
  </si>
  <si>
    <t>المـزايــا</t>
  </si>
  <si>
    <t xml:space="preserve"> مجموع الأجور والمزايا</t>
  </si>
  <si>
    <t>Nationality</t>
  </si>
  <si>
    <t>Ggovernorate</t>
  </si>
  <si>
    <t>إداريون</t>
  </si>
  <si>
    <t>خدمات وتشغيل</t>
  </si>
  <si>
    <t>ذكـــور</t>
  </si>
  <si>
    <t>إناث</t>
  </si>
  <si>
    <t xml:space="preserve"> مجمــوع</t>
  </si>
  <si>
    <t>مجمــوع</t>
  </si>
  <si>
    <t>ذكــور</t>
  </si>
  <si>
    <t xml:space="preserve"> إناث</t>
  </si>
  <si>
    <t>Wages</t>
  </si>
  <si>
    <t>Advantages</t>
  </si>
  <si>
    <t>Services and operators</t>
  </si>
  <si>
    <t>Iraqiss</t>
  </si>
  <si>
    <t>Grand Total</t>
  </si>
  <si>
    <t>Value:1000 ID</t>
  </si>
  <si>
    <t>Sales</t>
  </si>
  <si>
    <t xml:space="preserve">قيمة اجمالي الايرادات حسب انواعها والمحافظة للفنادق ومجمعات الايواء السياحي لسنة 2019         </t>
  </si>
  <si>
    <t>Value of total revenues  by type, and governorate for 2019</t>
  </si>
  <si>
    <t>القيمة :-  الف دينار</t>
  </si>
  <si>
    <t>اجـور( المنام)</t>
  </si>
  <si>
    <t>المبيعات</t>
  </si>
  <si>
    <t>ايرادات اخرى</t>
  </si>
  <si>
    <t>Wages sleep</t>
  </si>
  <si>
    <t xml:space="preserve">0ther </t>
  </si>
  <si>
    <t>Thi-qar</t>
  </si>
  <si>
    <t>مجمع سياحي</t>
  </si>
  <si>
    <t xml:space="preserve"> المؤشرات الإجمالية لنشاط الفنادق ومجمعات الإيواء السياحي حسب المحافظة  لسنة 2019</t>
  </si>
  <si>
    <t>عدد الفنادق ومجمعات الإيواء السياحي</t>
  </si>
  <si>
    <t xml:space="preserve"> المؤشرات الإجمالية لنشاط الفنادق ومجمعات الإيواء السياحي ونسب التغير للسنوات (2007-2019)</t>
  </si>
  <si>
    <t>لا تتوفر بيانات  بسبب خلية ازمة التي تعرض لها البلد</t>
  </si>
  <si>
    <t xml:space="preserve">عـــــــدد الأسرّة </t>
  </si>
  <si>
    <t>.</t>
  </si>
  <si>
    <t>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</si>
</sst>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0.0"/>
    <numFmt numFmtId="165" formatCode="#,##0.0"/>
    <numFmt numFmtId="166" formatCode="0.0000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4"/>
      <name val="Arial"/>
      <family val="2"/>
    </font>
    <font>
      <sz val="10"/>
      <name val="Arabic Transparent"/>
      <charset val="178"/>
    </font>
    <font>
      <b/>
      <sz val="12"/>
      <name val="Arial"/>
      <family val="2"/>
    </font>
    <font>
      <sz val="12"/>
      <color theme="1"/>
      <name val="Calibri"/>
      <family val="2"/>
      <scheme val="minor"/>
    </font>
    <font>
      <b/>
      <sz val="11"/>
      <name val="Arial"/>
      <family val="2"/>
    </font>
    <font>
      <b/>
      <sz val="10"/>
      <name val="Arial"/>
      <family val="2"/>
    </font>
    <font>
      <b/>
      <sz val="14"/>
      <color theme="1"/>
      <name val="Calibri"/>
      <family val="2"/>
      <scheme val="minor"/>
    </font>
    <font>
      <sz val="11"/>
      <color theme="1"/>
      <name val="Arial"/>
      <family val="2"/>
    </font>
    <font>
      <sz val="14"/>
      <color theme="1"/>
      <name val="Arial"/>
      <family val="2"/>
    </font>
    <font>
      <b/>
      <sz val="9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9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13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16"/>
      <name val="Arial"/>
      <family val="2"/>
    </font>
    <font>
      <sz val="18"/>
      <name val="Arial"/>
      <family val="2"/>
    </font>
    <font>
      <sz val="14"/>
      <name val="Arial"/>
      <family val="2"/>
    </font>
    <font>
      <sz val="13"/>
      <color theme="1"/>
      <name val="Arial"/>
      <family val="2"/>
    </font>
    <font>
      <b/>
      <sz val="10"/>
      <color theme="1"/>
      <name val="Arial"/>
      <family val="2"/>
    </font>
    <font>
      <sz val="8"/>
      <name val="Arial"/>
      <family val="2"/>
    </font>
    <font>
      <sz val="8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CCECFF"/>
        <bgColor indexed="64"/>
      </patternFill>
    </fill>
  </fills>
  <borders count="3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4">
    <xf numFmtId="0" fontId="0" fillId="0" borderId="0"/>
    <xf numFmtId="0" fontId="4" fillId="0" borderId="0"/>
    <xf numFmtId="0" fontId="14" fillId="0" borderId="0"/>
    <xf numFmtId="43" fontId="1" fillId="0" borderId="0" applyFont="0" applyFill="0" applyBorder="0" applyAlignment="0" applyProtection="0"/>
  </cellStyleXfs>
  <cellXfs count="406">
    <xf numFmtId="0" fontId="0" fillId="0" borderId="0" xfId="0"/>
    <xf numFmtId="0" fontId="6" fillId="0" borderId="0" xfId="0" applyFont="1" applyBorder="1"/>
    <xf numFmtId="0" fontId="6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0" fillId="0" borderId="0" xfId="0" applyFont="1" applyBorder="1"/>
    <xf numFmtId="0" fontId="7" fillId="0" borderId="0" xfId="1" applyFont="1" applyBorder="1" applyAlignment="1">
      <alignment vertical="center" readingOrder="2"/>
    </xf>
    <xf numFmtId="0" fontId="8" fillId="2" borderId="11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left" vertical="center"/>
    </xf>
    <xf numFmtId="0" fontId="10" fillId="0" borderId="0" xfId="0" applyFont="1" applyBorder="1" applyAlignment="1">
      <alignment horizontal="center"/>
    </xf>
    <xf numFmtId="164" fontId="10" fillId="0" borderId="0" xfId="0" applyNumberFormat="1" applyFont="1" applyBorder="1"/>
    <xf numFmtId="1" fontId="10" fillId="0" borderId="0" xfId="0" applyNumberFormat="1" applyFont="1" applyBorder="1"/>
    <xf numFmtId="0" fontId="13" fillId="0" borderId="0" xfId="0" applyFont="1" applyBorder="1"/>
    <xf numFmtId="0" fontId="14" fillId="0" borderId="0" xfId="0" applyFont="1" applyBorder="1"/>
    <xf numFmtId="0" fontId="15" fillId="0" borderId="0" xfId="0" applyFont="1" applyBorder="1"/>
    <xf numFmtId="164" fontId="5" fillId="0" borderId="0" xfId="0" applyNumberFormat="1" applyFont="1" applyFill="1" applyBorder="1" applyAlignment="1">
      <alignment horizontal="center" vertical="center"/>
    </xf>
    <xf numFmtId="0" fontId="12" fillId="0" borderId="0" xfId="0" applyFont="1" applyBorder="1"/>
    <xf numFmtId="0" fontId="10" fillId="0" borderId="0" xfId="0" applyFont="1" applyAlignment="1">
      <alignment horizontal="center"/>
    </xf>
    <xf numFmtId="0" fontId="16" fillId="0" borderId="0" xfId="0" applyFont="1"/>
    <xf numFmtId="0" fontId="17" fillId="0" borderId="0" xfId="0" applyFont="1"/>
    <xf numFmtId="0" fontId="5" fillId="0" borderId="0" xfId="0" applyFont="1" applyBorder="1" applyAlignment="1">
      <alignment horizontal="center" vertical="center"/>
    </xf>
    <xf numFmtId="0" fontId="18" fillId="0" borderId="0" xfId="0" applyFont="1"/>
    <xf numFmtId="0" fontId="8" fillId="2" borderId="1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right" vertical="center"/>
    </xf>
    <xf numFmtId="0" fontId="7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7" fillId="0" borderId="3" xfId="0" applyFont="1" applyBorder="1" applyAlignment="1">
      <alignment vertical="center" wrapText="1"/>
    </xf>
    <xf numFmtId="0" fontId="10" fillId="0" borderId="0" xfId="0" applyFont="1" applyAlignment="1">
      <alignment vertical="center"/>
    </xf>
    <xf numFmtId="0" fontId="10" fillId="0" borderId="3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12" fillId="2" borderId="13" xfId="0" applyFont="1" applyFill="1" applyBorder="1" applyAlignment="1">
      <alignment horizontal="center" vertical="center" wrapText="1"/>
    </xf>
    <xf numFmtId="0" fontId="13" fillId="0" borderId="0" xfId="0" applyFont="1" applyAlignment="1">
      <alignment vertical="center"/>
    </xf>
    <xf numFmtId="0" fontId="12" fillId="2" borderId="16" xfId="0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textRotation="180" wrapText="1"/>
    </xf>
    <xf numFmtId="0" fontId="12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textRotation="90" wrapText="1"/>
    </xf>
    <xf numFmtId="0" fontId="10" fillId="0" borderId="0" xfId="0" applyFont="1" applyAlignment="1">
      <alignment vertical="center" textRotation="180"/>
    </xf>
    <xf numFmtId="0" fontId="15" fillId="0" borderId="0" xfId="0" applyFont="1" applyAlignment="1">
      <alignment vertical="center"/>
    </xf>
    <xf numFmtId="1" fontId="8" fillId="0" borderId="0" xfId="0" applyNumberFormat="1" applyFont="1" applyBorder="1" applyAlignment="1">
      <alignment horizontal="center" vertical="center" wrapText="1"/>
    </xf>
    <xf numFmtId="0" fontId="15" fillId="0" borderId="0" xfId="0" applyFont="1" applyBorder="1" applyAlignment="1">
      <alignment vertical="center"/>
    </xf>
    <xf numFmtId="1" fontId="12" fillId="0" borderId="0" xfId="0" applyNumberFormat="1" applyFont="1" applyBorder="1" applyAlignment="1">
      <alignment horizontal="center" vertical="center" wrapText="1"/>
    </xf>
    <xf numFmtId="0" fontId="16" fillId="0" borderId="0" xfId="0" applyFont="1" applyBorder="1" applyAlignment="1">
      <alignment vertical="center" textRotation="90"/>
    </xf>
    <xf numFmtId="0" fontId="16" fillId="0" borderId="0" xfId="0" applyFont="1" applyAlignment="1">
      <alignment vertical="center"/>
    </xf>
    <xf numFmtId="1" fontId="13" fillId="0" borderId="0" xfId="0" applyNumberFormat="1" applyFont="1" applyAlignment="1">
      <alignment vertical="center"/>
    </xf>
    <xf numFmtId="1" fontId="21" fillId="0" borderId="0" xfId="0" applyNumberFormat="1" applyFont="1" applyAlignment="1">
      <alignment vertical="center"/>
    </xf>
    <xf numFmtId="1" fontId="21" fillId="0" borderId="0" xfId="0" applyNumberFormat="1" applyFont="1" applyAlignment="1">
      <alignment vertical="center" textRotation="90"/>
    </xf>
    <xf numFmtId="1" fontId="10" fillId="0" borderId="0" xfId="0" applyNumberFormat="1" applyFont="1" applyAlignment="1">
      <alignment vertical="center"/>
    </xf>
    <xf numFmtId="1" fontId="16" fillId="0" borderId="0" xfId="0" applyNumberFormat="1" applyFont="1" applyAlignment="1">
      <alignment vertical="center"/>
    </xf>
    <xf numFmtId="0" fontId="16" fillId="0" borderId="0" xfId="0" applyFont="1" applyAlignment="1">
      <alignment vertical="center" textRotation="90"/>
    </xf>
    <xf numFmtId="0" fontId="22" fillId="0" borderId="0" xfId="0" applyFont="1" applyAlignment="1">
      <alignment vertical="center"/>
    </xf>
    <xf numFmtId="1" fontId="23" fillId="0" borderId="0" xfId="0" applyNumberFormat="1" applyFont="1" applyAlignment="1">
      <alignment vertical="center"/>
    </xf>
    <xf numFmtId="0" fontId="24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15" fillId="0" borderId="0" xfId="0" applyFont="1"/>
    <xf numFmtId="0" fontId="8" fillId="0" borderId="0" xfId="2" applyFont="1" applyBorder="1" applyAlignment="1">
      <alignment horizontal="center" vertical="center" textRotation="180" wrapText="1"/>
    </xf>
    <xf numFmtId="0" fontId="25" fillId="0" borderId="0" xfId="0" applyFont="1" applyBorder="1"/>
    <xf numFmtId="0" fontId="25" fillId="0" borderId="0" xfId="0" applyFont="1"/>
    <xf numFmtId="0" fontId="15" fillId="0" borderId="0" xfId="2" applyFont="1" applyAlignment="1">
      <alignment textRotation="180"/>
    </xf>
    <xf numFmtId="0" fontId="10" fillId="0" borderId="0" xfId="0" applyFont="1" applyAlignment="1">
      <alignment textRotation="180"/>
    </xf>
    <xf numFmtId="0" fontId="0" fillId="0" borderId="0" xfId="0" applyFont="1"/>
    <xf numFmtId="0" fontId="8" fillId="2" borderId="14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0" fillId="0" borderId="0" xfId="0" applyBorder="1"/>
    <xf numFmtId="0" fontId="12" fillId="2" borderId="14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12" fillId="4" borderId="13" xfId="0" applyFont="1" applyFill="1" applyBorder="1" applyAlignment="1">
      <alignment horizontal="center" vertical="center" wrapText="1"/>
    </xf>
    <xf numFmtId="0" fontId="12" fillId="5" borderId="13" xfId="0" applyFont="1" applyFill="1" applyBorder="1" applyAlignment="1">
      <alignment horizontal="center" vertical="center" wrapText="1"/>
    </xf>
    <xf numFmtId="0" fontId="8" fillId="5" borderId="13" xfId="0" applyFont="1" applyFill="1" applyBorder="1" applyAlignment="1">
      <alignment horizontal="center" vertical="center" wrapText="1"/>
    </xf>
    <xf numFmtId="0" fontId="8" fillId="4" borderId="13" xfId="0" applyFont="1" applyFill="1" applyBorder="1" applyAlignment="1">
      <alignment horizontal="center" vertical="center" wrapText="1"/>
    </xf>
    <xf numFmtId="0" fontId="12" fillId="4" borderId="15" xfId="0" applyFont="1" applyFill="1" applyBorder="1" applyAlignment="1">
      <alignment horizontal="center" vertical="center" wrapText="1"/>
    </xf>
    <xf numFmtId="0" fontId="16" fillId="0" borderId="0" xfId="0" applyFont="1" applyAlignment="1">
      <alignment vertical="center" textRotation="180"/>
    </xf>
    <xf numFmtId="1" fontId="21" fillId="0" borderId="0" xfId="0" applyNumberFormat="1" applyFont="1" applyAlignment="1">
      <alignment vertical="center" textRotation="180"/>
    </xf>
    <xf numFmtId="0" fontId="12" fillId="4" borderId="17" xfId="0" applyFont="1" applyFill="1" applyBorder="1" applyAlignment="1">
      <alignment horizontal="center" vertical="center" wrapText="1"/>
    </xf>
    <xf numFmtId="0" fontId="8" fillId="4" borderId="17" xfId="0" applyFont="1" applyFill="1" applyBorder="1" applyAlignment="1">
      <alignment horizontal="center" vertical="center" wrapText="1"/>
    </xf>
    <xf numFmtId="0" fontId="12" fillId="4" borderId="15" xfId="0" applyFont="1" applyFill="1" applyBorder="1" applyAlignment="1">
      <alignment horizontal="center" vertical="center" wrapText="1"/>
    </xf>
    <xf numFmtId="0" fontId="20" fillId="4" borderId="15" xfId="0" applyFont="1" applyFill="1" applyBorder="1" applyAlignment="1">
      <alignment horizontal="center" vertical="center" wrapText="1"/>
    </xf>
    <xf numFmtId="0" fontId="7" fillId="4" borderId="12" xfId="1" applyFont="1" applyFill="1" applyBorder="1" applyAlignment="1">
      <alignment horizontal="center" vertical="center" wrapText="1" readingOrder="2"/>
    </xf>
    <xf numFmtId="0" fontId="12" fillId="4" borderId="13" xfId="1" applyFont="1" applyFill="1" applyBorder="1" applyAlignment="1">
      <alignment horizontal="center" vertical="center" wrapText="1" readingOrder="1"/>
    </xf>
    <xf numFmtId="0" fontId="5" fillId="2" borderId="13" xfId="1" applyFont="1" applyFill="1" applyBorder="1" applyAlignment="1">
      <alignment horizontal="center" vertical="center" readingOrder="1"/>
    </xf>
    <xf numFmtId="0" fontId="5" fillId="4" borderId="13" xfId="1" applyFont="1" applyFill="1" applyBorder="1" applyAlignment="1">
      <alignment horizontal="center" vertical="center" readingOrder="1"/>
    </xf>
    <xf numFmtId="164" fontId="5" fillId="4" borderId="13" xfId="0" applyNumberFormat="1" applyFont="1" applyFill="1" applyBorder="1" applyAlignment="1">
      <alignment horizontal="center" vertical="center"/>
    </xf>
    <xf numFmtId="164" fontId="5" fillId="2" borderId="13" xfId="0" applyNumberFormat="1" applyFont="1" applyFill="1" applyBorder="1" applyAlignment="1">
      <alignment horizontal="center" vertical="center"/>
    </xf>
    <xf numFmtId="0" fontId="5" fillId="2" borderId="17" xfId="1" applyFont="1" applyFill="1" applyBorder="1" applyAlignment="1">
      <alignment horizontal="center" vertical="center" readingOrder="1"/>
    </xf>
    <xf numFmtId="164" fontId="5" fillId="2" borderId="17" xfId="0" applyNumberFormat="1" applyFont="1" applyFill="1" applyBorder="1" applyAlignment="1">
      <alignment horizontal="center" vertical="center"/>
    </xf>
    <xf numFmtId="0" fontId="8" fillId="4" borderId="9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0" fontId="20" fillId="4" borderId="6" xfId="1" applyFont="1" applyFill="1" applyBorder="1" applyAlignment="1">
      <alignment horizontal="center" vertical="center" wrapText="1" readingOrder="1"/>
    </xf>
    <xf numFmtId="0" fontId="8" fillId="2" borderId="10" xfId="1" applyFont="1" applyFill="1" applyBorder="1" applyAlignment="1">
      <alignment horizontal="left" vertical="center" wrapText="1" readingOrder="1"/>
    </xf>
    <xf numFmtId="0" fontId="8" fillId="4" borderId="8" xfId="0" applyFont="1" applyFill="1" applyBorder="1" applyAlignment="1">
      <alignment horizontal="center" vertical="center"/>
    </xf>
    <xf numFmtId="0" fontId="8" fillId="4" borderId="8" xfId="0" applyFont="1" applyFill="1" applyBorder="1" applyAlignment="1">
      <alignment horizontal="left" vertical="center"/>
    </xf>
    <xf numFmtId="165" fontId="12" fillId="2" borderId="10" xfId="1" applyNumberFormat="1" applyFont="1" applyFill="1" applyBorder="1" applyAlignment="1">
      <alignment horizontal="center" vertical="center" wrapText="1" readingOrder="1"/>
    </xf>
    <xf numFmtId="165" fontId="8" fillId="4" borderId="8" xfId="0" applyNumberFormat="1" applyFont="1" applyFill="1" applyBorder="1" applyAlignment="1">
      <alignment horizontal="center" vertical="center"/>
    </xf>
    <xf numFmtId="165" fontId="8" fillId="2" borderId="11" xfId="0" applyNumberFormat="1" applyFont="1" applyFill="1" applyBorder="1" applyAlignment="1">
      <alignment horizontal="center" vertical="center"/>
    </xf>
    <xf numFmtId="165" fontId="8" fillId="2" borderId="8" xfId="0" applyNumberFormat="1" applyFont="1" applyFill="1" applyBorder="1" applyAlignment="1">
      <alignment horizontal="center" vertical="center"/>
    </xf>
    <xf numFmtId="3" fontId="12" fillId="2" borderId="10" xfId="1" applyNumberFormat="1" applyFont="1" applyFill="1" applyBorder="1" applyAlignment="1">
      <alignment horizontal="center" vertical="center" wrapText="1" readingOrder="1"/>
    </xf>
    <xf numFmtId="3" fontId="8" fillId="4" borderId="8" xfId="0" applyNumberFormat="1" applyFont="1" applyFill="1" applyBorder="1" applyAlignment="1">
      <alignment horizontal="center" vertical="center"/>
    </xf>
    <xf numFmtId="3" fontId="8" fillId="2" borderId="11" xfId="0" applyNumberFormat="1" applyFont="1" applyFill="1" applyBorder="1" applyAlignment="1">
      <alignment horizontal="center" vertical="center"/>
    </xf>
    <xf numFmtId="3" fontId="8" fillId="2" borderId="10" xfId="1" applyNumberFormat="1" applyFont="1" applyFill="1" applyBorder="1" applyAlignment="1">
      <alignment horizontal="center" vertical="center" wrapText="1" readingOrder="1"/>
    </xf>
    <xf numFmtId="3" fontId="8" fillId="2" borderId="8" xfId="0" applyNumberFormat="1" applyFont="1" applyFill="1" applyBorder="1" applyAlignment="1">
      <alignment horizontal="center" vertical="center"/>
    </xf>
    <xf numFmtId="0" fontId="18" fillId="0" borderId="0" xfId="0" applyFont="1" applyAlignment="1">
      <alignment textRotation="180"/>
    </xf>
    <xf numFmtId="0" fontId="8" fillId="0" borderId="0" xfId="0" applyFont="1" applyBorder="1" applyAlignment="1">
      <alignment horizontal="center" vertical="center" textRotation="180" wrapText="1"/>
    </xf>
    <xf numFmtId="0" fontId="16" fillId="0" borderId="0" xfId="0" applyFont="1" applyAlignment="1">
      <alignment textRotation="180"/>
    </xf>
    <xf numFmtId="0" fontId="12" fillId="4" borderId="12" xfId="0" applyFont="1" applyFill="1" applyBorder="1" applyAlignment="1">
      <alignment horizontal="center" vertical="center" wrapText="1" readingOrder="2"/>
    </xf>
    <xf numFmtId="0" fontId="7" fillId="5" borderId="13" xfId="0" applyFont="1" applyFill="1" applyBorder="1" applyAlignment="1">
      <alignment horizontal="center" vertical="center"/>
    </xf>
    <xf numFmtId="0" fontId="12" fillId="5" borderId="13" xfId="0" applyFont="1" applyFill="1" applyBorder="1" applyAlignment="1">
      <alignment horizontal="center" vertical="center"/>
    </xf>
    <xf numFmtId="0" fontId="12" fillId="2" borderId="13" xfId="0" applyFont="1" applyFill="1" applyBorder="1" applyAlignment="1">
      <alignment horizontal="center" vertical="center"/>
    </xf>
    <xf numFmtId="0" fontId="7" fillId="4" borderId="13" xfId="0" applyFont="1" applyFill="1" applyBorder="1" applyAlignment="1">
      <alignment horizontal="center" vertical="center" wrapText="1"/>
    </xf>
    <xf numFmtId="0" fontId="7" fillId="4" borderId="17" xfId="0" applyFont="1" applyFill="1" applyBorder="1" applyAlignment="1">
      <alignment horizontal="center" vertical="center" wrapText="1"/>
    </xf>
    <xf numFmtId="0" fontId="8" fillId="5" borderId="16" xfId="0" applyFont="1" applyFill="1" applyBorder="1" applyAlignment="1">
      <alignment horizontal="center" vertical="center" wrapText="1"/>
    </xf>
    <xf numFmtId="0" fontId="7" fillId="5" borderId="16" xfId="0" applyFont="1" applyFill="1" applyBorder="1" applyAlignment="1">
      <alignment horizontal="center" vertical="center"/>
    </xf>
    <xf numFmtId="0" fontId="12" fillId="5" borderId="16" xfId="0" applyFont="1" applyFill="1" applyBorder="1" applyAlignment="1">
      <alignment horizontal="center" vertical="center"/>
    </xf>
    <xf numFmtId="0" fontId="12" fillId="4" borderId="15" xfId="0" applyFont="1" applyFill="1" applyBorder="1" applyAlignment="1">
      <alignment horizontal="center" vertical="center" wrapText="1" readingOrder="1"/>
    </xf>
    <xf numFmtId="0" fontId="8" fillId="4" borderId="15" xfId="0" applyFont="1" applyFill="1" applyBorder="1" applyAlignment="1">
      <alignment horizontal="center" vertical="center" wrapText="1"/>
    </xf>
    <xf numFmtId="0" fontId="7" fillId="4" borderId="15" xfId="0" applyFont="1" applyFill="1" applyBorder="1" applyAlignment="1">
      <alignment horizontal="center" vertical="center" wrapText="1"/>
    </xf>
    <xf numFmtId="0" fontId="8" fillId="5" borderId="14" xfId="0" applyFont="1" applyFill="1" applyBorder="1" applyAlignment="1">
      <alignment horizontal="center" vertical="center" wrapText="1"/>
    </xf>
    <xf numFmtId="0" fontId="7" fillId="5" borderId="14" xfId="0" applyFont="1" applyFill="1" applyBorder="1" applyAlignment="1">
      <alignment horizontal="center" vertical="center"/>
    </xf>
    <xf numFmtId="0" fontId="12" fillId="5" borderId="14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12" fillId="2" borderId="17" xfId="0" applyFont="1" applyFill="1" applyBorder="1" applyAlignment="1">
      <alignment horizontal="center" vertical="center"/>
    </xf>
    <xf numFmtId="0" fontId="7" fillId="4" borderId="12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  <xf numFmtId="0" fontId="7" fillId="4" borderId="13" xfId="0" applyFont="1" applyFill="1" applyBorder="1" applyAlignment="1">
      <alignment horizontal="center" vertical="center" wrapText="1" readingOrder="2"/>
    </xf>
    <xf numFmtId="0" fontId="7" fillId="2" borderId="14" xfId="0" applyFont="1" applyFill="1" applyBorder="1" applyAlignment="1">
      <alignment horizontal="center" vertical="center" wrapText="1"/>
    </xf>
    <xf numFmtId="3" fontId="7" fillId="2" borderId="13" xfId="0" applyNumberFormat="1" applyFont="1" applyFill="1" applyBorder="1" applyAlignment="1">
      <alignment horizontal="center" vertical="center" wrapText="1"/>
    </xf>
    <xf numFmtId="3" fontId="7" fillId="4" borderId="13" xfId="0" applyNumberFormat="1" applyFont="1" applyFill="1" applyBorder="1" applyAlignment="1">
      <alignment horizontal="center" vertical="center" wrapText="1"/>
    </xf>
    <xf numFmtId="3" fontId="7" fillId="2" borderId="17" xfId="0" applyNumberFormat="1" applyFont="1" applyFill="1" applyBorder="1" applyAlignment="1">
      <alignment horizontal="center" vertical="center" wrapText="1"/>
    </xf>
    <xf numFmtId="0" fontId="21" fillId="0" borderId="0" xfId="0" applyFont="1"/>
    <xf numFmtId="0" fontId="12" fillId="0" borderId="0" xfId="0" applyFont="1" applyAlignment="1">
      <alignment vertical="center"/>
    </xf>
    <xf numFmtId="0" fontId="21" fillId="0" borderId="0" xfId="0" applyFont="1" applyAlignment="1">
      <alignment textRotation="180"/>
    </xf>
    <xf numFmtId="0" fontId="12" fillId="0" borderId="0" xfId="0" applyFont="1" applyAlignment="1">
      <alignment vertical="center" textRotation="180"/>
    </xf>
    <xf numFmtId="0" fontId="12" fillId="0" borderId="0" xfId="2" applyFont="1" applyBorder="1" applyAlignment="1">
      <alignment horizontal="center" vertical="center" textRotation="90" wrapText="1"/>
    </xf>
    <xf numFmtId="0" fontId="12" fillId="0" borderId="0" xfId="2" applyFont="1" applyBorder="1" applyAlignment="1">
      <alignment horizontal="center" vertical="center" textRotation="180" wrapText="1"/>
    </xf>
    <xf numFmtId="0" fontId="16" fillId="0" borderId="0" xfId="0" applyFont="1" applyBorder="1" applyAlignment="1">
      <alignment textRotation="180"/>
    </xf>
    <xf numFmtId="0" fontId="21" fillId="0" borderId="0" xfId="2" applyFont="1" applyAlignment="1">
      <alignment textRotation="90"/>
    </xf>
    <xf numFmtId="0" fontId="21" fillId="0" borderId="0" xfId="2" applyFont="1" applyBorder="1" applyAlignment="1">
      <alignment textRotation="180"/>
    </xf>
    <xf numFmtId="0" fontId="16" fillId="0" borderId="0" xfId="0" applyFont="1" applyAlignment="1">
      <alignment textRotation="90"/>
    </xf>
    <xf numFmtId="3" fontId="12" fillId="0" borderId="0" xfId="2" applyNumberFormat="1" applyFont="1" applyFill="1" applyBorder="1" applyAlignment="1">
      <alignment vertical="center"/>
    </xf>
    <xf numFmtId="3" fontId="12" fillId="0" borderId="0" xfId="2" applyNumberFormat="1" applyFont="1" applyFill="1" applyBorder="1" applyAlignment="1">
      <alignment horizontal="center" vertical="center"/>
    </xf>
    <xf numFmtId="3" fontId="12" fillId="2" borderId="12" xfId="2" applyNumberFormat="1" applyFont="1" applyFill="1" applyBorder="1" applyAlignment="1">
      <alignment horizontal="center" vertical="center" wrapText="1"/>
    </xf>
    <xf numFmtId="3" fontId="12" fillId="4" borderId="15" xfId="2" applyNumberFormat="1" applyFont="1" applyFill="1" applyBorder="1" applyAlignment="1">
      <alignment horizontal="center" vertical="center" wrapText="1"/>
    </xf>
    <xf numFmtId="3" fontId="21" fillId="0" borderId="0" xfId="0" applyNumberFormat="1" applyFont="1"/>
    <xf numFmtId="3" fontId="12" fillId="0" borderId="0" xfId="0" applyNumberFormat="1" applyFont="1" applyAlignment="1">
      <alignment vertical="center"/>
    </xf>
    <xf numFmtId="3" fontId="12" fillId="0" borderId="0" xfId="2" applyNumberFormat="1" applyFont="1" applyBorder="1" applyAlignment="1">
      <alignment horizontal="center" vertical="center" wrapText="1"/>
    </xf>
    <xf numFmtId="3" fontId="12" fillId="0" borderId="0" xfId="2" applyNumberFormat="1" applyFont="1" applyFill="1" applyBorder="1" applyAlignment="1">
      <alignment horizontal="center" vertical="center" wrapText="1"/>
    </xf>
    <xf numFmtId="3" fontId="21" fillId="0" borderId="0" xfId="2" applyNumberFormat="1" applyFont="1"/>
    <xf numFmtId="3" fontId="21" fillId="0" borderId="0" xfId="2" applyNumberFormat="1" applyFont="1" applyFill="1"/>
    <xf numFmtId="3" fontId="21" fillId="0" borderId="0" xfId="0" applyNumberFormat="1" applyFont="1" applyFill="1"/>
    <xf numFmtId="3" fontId="12" fillId="4" borderId="13" xfId="2" applyNumberFormat="1" applyFont="1" applyFill="1" applyBorder="1" applyAlignment="1">
      <alignment horizontal="center" vertical="center"/>
    </xf>
    <xf numFmtId="3" fontId="12" fillId="2" borderId="13" xfId="2" applyNumberFormat="1" applyFont="1" applyFill="1" applyBorder="1" applyAlignment="1">
      <alignment horizontal="center" vertical="center" wrapText="1"/>
    </xf>
    <xf numFmtId="3" fontId="12" fillId="5" borderId="13" xfId="2" applyNumberFormat="1" applyFont="1" applyFill="1" applyBorder="1" applyAlignment="1">
      <alignment horizontal="center" vertical="center" wrapText="1"/>
    </xf>
    <xf numFmtId="3" fontId="12" fillId="4" borderId="13" xfId="2" applyNumberFormat="1" applyFont="1" applyFill="1" applyBorder="1" applyAlignment="1">
      <alignment horizontal="center" vertical="center" wrapText="1"/>
    </xf>
    <xf numFmtId="3" fontId="12" fillId="4" borderId="17" xfId="2" applyNumberFormat="1" applyFont="1" applyFill="1" applyBorder="1" applyAlignment="1">
      <alignment horizontal="center" vertical="center" wrapText="1"/>
    </xf>
    <xf numFmtId="3" fontId="12" fillId="2" borderId="16" xfId="2" applyNumberFormat="1" applyFont="1" applyFill="1" applyBorder="1" applyAlignment="1">
      <alignment horizontal="center" vertical="center" wrapText="1"/>
    </xf>
    <xf numFmtId="3" fontId="12" fillId="4" borderId="15" xfId="2" applyNumberFormat="1" applyFont="1" applyFill="1" applyBorder="1" applyAlignment="1">
      <alignment horizontal="center" vertical="center"/>
    </xf>
    <xf numFmtId="0" fontId="20" fillId="2" borderId="13" xfId="2" applyFont="1" applyFill="1" applyBorder="1" applyAlignment="1">
      <alignment horizontal="center" vertical="center" wrapText="1"/>
    </xf>
    <xf numFmtId="0" fontId="20" fillId="5" borderId="13" xfId="2" applyFont="1" applyFill="1" applyBorder="1" applyAlignment="1">
      <alignment horizontal="center" vertical="center" wrapText="1"/>
    </xf>
    <xf numFmtId="0" fontId="20" fillId="4" borderId="13" xfId="2" applyFont="1" applyFill="1" applyBorder="1" applyAlignment="1">
      <alignment horizontal="center" vertical="center" wrapText="1"/>
    </xf>
    <xf numFmtId="0" fontId="20" fillId="4" borderId="15" xfId="2" applyFont="1" applyFill="1" applyBorder="1" applyAlignment="1">
      <alignment horizontal="center" vertical="center" wrapText="1"/>
    </xf>
    <xf numFmtId="0" fontId="27" fillId="0" borderId="0" xfId="0" applyFont="1"/>
    <xf numFmtId="0" fontId="20" fillId="2" borderId="16" xfId="2" applyFont="1" applyFill="1" applyBorder="1" applyAlignment="1">
      <alignment horizontal="center" vertical="center" wrapText="1"/>
    </xf>
    <xf numFmtId="0" fontId="20" fillId="4" borderId="17" xfId="2" applyFont="1" applyFill="1" applyBorder="1" applyAlignment="1">
      <alignment horizontal="center" vertical="center" wrapText="1"/>
    </xf>
    <xf numFmtId="0" fontId="20" fillId="0" borderId="0" xfId="0" applyFont="1" applyAlignment="1">
      <alignment vertical="center"/>
    </xf>
    <xf numFmtId="0" fontId="20" fillId="2" borderId="12" xfId="2" applyFont="1" applyFill="1" applyBorder="1" applyAlignment="1">
      <alignment horizontal="center" vertical="center" wrapText="1"/>
    </xf>
    <xf numFmtId="0" fontId="20" fillId="0" borderId="0" xfId="2" applyFont="1" applyBorder="1" applyAlignment="1">
      <alignment horizontal="center" vertical="center" wrapText="1"/>
    </xf>
    <xf numFmtId="0" fontId="27" fillId="0" borderId="0" xfId="2" applyFont="1"/>
    <xf numFmtId="0" fontId="28" fillId="0" borderId="0" xfId="0" applyFont="1"/>
    <xf numFmtId="1" fontId="20" fillId="2" borderId="12" xfId="2" applyNumberFormat="1" applyFont="1" applyFill="1" applyBorder="1" applyAlignment="1">
      <alignment horizontal="center" vertical="center" wrapText="1"/>
    </xf>
    <xf numFmtId="1" fontId="20" fillId="0" borderId="0" xfId="2" applyNumberFormat="1" applyFont="1" applyBorder="1" applyAlignment="1">
      <alignment horizontal="center" vertical="center" wrapText="1"/>
    </xf>
    <xf numFmtId="0" fontId="20" fillId="2" borderId="14" xfId="2" applyFont="1" applyFill="1" applyBorder="1" applyAlignment="1">
      <alignment horizontal="center" vertical="center" wrapText="1"/>
    </xf>
    <xf numFmtId="3" fontId="12" fillId="2" borderId="14" xfId="2" applyNumberFormat="1" applyFont="1" applyFill="1" applyBorder="1" applyAlignment="1">
      <alignment horizontal="center" vertical="center" wrapText="1"/>
    </xf>
    <xf numFmtId="1" fontId="20" fillId="2" borderId="13" xfId="2" applyNumberFormat="1" applyFont="1" applyFill="1" applyBorder="1" applyAlignment="1">
      <alignment horizontal="center" vertical="center" wrapText="1"/>
    </xf>
    <xf numFmtId="1" fontId="20" fillId="5" borderId="13" xfId="2" applyNumberFormat="1" applyFont="1" applyFill="1" applyBorder="1" applyAlignment="1">
      <alignment horizontal="center" vertical="center" wrapText="1"/>
    </xf>
    <xf numFmtId="1" fontId="20" fillId="4" borderId="13" xfId="2" applyNumberFormat="1" applyFont="1" applyFill="1" applyBorder="1" applyAlignment="1">
      <alignment horizontal="center" vertical="center" wrapText="1"/>
    </xf>
    <xf numFmtId="1" fontId="20" fillId="4" borderId="17" xfId="2" applyNumberFormat="1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3" fontId="7" fillId="2" borderId="1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166" fontId="10" fillId="0" borderId="0" xfId="0" applyNumberFormat="1" applyFont="1"/>
    <xf numFmtId="0" fontId="7" fillId="4" borderId="13" xfId="0" applyFont="1" applyFill="1" applyBorder="1" applyAlignment="1">
      <alignment horizontal="center" vertical="center" wrapText="1"/>
    </xf>
    <xf numFmtId="0" fontId="8" fillId="0" borderId="0" xfId="1" applyFont="1" applyFill="1" applyBorder="1" applyAlignment="1">
      <alignment horizontal="center" vertical="center" readingOrder="1"/>
    </xf>
    <xf numFmtId="3" fontId="5" fillId="2" borderId="13" xfId="1" applyNumberFormat="1" applyFont="1" applyFill="1" applyBorder="1" applyAlignment="1">
      <alignment horizontal="center" vertical="center" readingOrder="1"/>
    </xf>
    <xf numFmtId="3" fontId="5" fillId="4" borderId="13" xfId="1" applyNumberFormat="1" applyFont="1" applyFill="1" applyBorder="1" applyAlignment="1">
      <alignment horizontal="center" vertical="center" readingOrder="1"/>
    </xf>
    <xf numFmtId="3" fontId="5" fillId="2" borderId="17" xfId="1" applyNumberFormat="1" applyFont="1" applyFill="1" applyBorder="1" applyAlignment="1">
      <alignment horizontal="center" vertical="center" readingOrder="1"/>
    </xf>
    <xf numFmtId="37" fontId="7" fillId="2" borderId="14" xfId="3" applyNumberFormat="1" applyFont="1" applyFill="1" applyBorder="1" applyAlignment="1">
      <alignment horizontal="center" vertical="center"/>
    </xf>
    <xf numFmtId="37" fontId="8" fillId="4" borderId="13" xfId="3" applyNumberFormat="1" applyFont="1" applyFill="1" applyBorder="1" applyAlignment="1">
      <alignment horizontal="center" vertical="center"/>
    </xf>
    <xf numFmtId="37" fontId="7" fillId="4" borderId="13" xfId="3" applyNumberFormat="1" applyFont="1" applyFill="1" applyBorder="1" applyAlignment="1">
      <alignment horizontal="center" vertical="center"/>
    </xf>
    <xf numFmtId="37" fontId="7" fillId="2" borderId="13" xfId="3" applyNumberFormat="1" applyFont="1" applyFill="1" applyBorder="1" applyAlignment="1">
      <alignment horizontal="center" vertical="center"/>
    </xf>
    <xf numFmtId="37" fontId="7" fillId="2" borderId="17" xfId="3" applyNumberFormat="1" applyFont="1" applyFill="1" applyBorder="1" applyAlignment="1">
      <alignment horizontal="center" vertical="center"/>
    </xf>
    <xf numFmtId="164" fontId="0" fillId="0" borderId="0" xfId="0" applyNumberFormat="1"/>
    <xf numFmtId="0" fontId="7" fillId="4" borderId="13" xfId="0" applyFont="1" applyFill="1" applyBorder="1" applyAlignment="1">
      <alignment horizontal="center" vertical="center" wrapText="1"/>
    </xf>
    <xf numFmtId="0" fontId="7" fillId="4" borderId="13" xfId="0" applyFont="1" applyFill="1" applyBorder="1" applyAlignment="1">
      <alignment horizontal="center" vertical="center" wrapText="1"/>
    </xf>
    <xf numFmtId="164" fontId="5" fillId="2" borderId="13" xfId="1" applyNumberFormat="1" applyFont="1" applyFill="1" applyBorder="1" applyAlignment="1">
      <alignment horizontal="center" vertical="top" readingOrder="1"/>
    </xf>
    <xf numFmtId="0" fontId="7" fillId="2" borderId="0" xfId="0" applyFont="1" applyFill="1" applyBorder="1" applyAlignment="1">
      <alignment horizontal="center" vertical="center" wrapText="1"/>
    </xf>
    <xf numFmtId="0" fontId="8" fillId="4" borderId="0" xfId="2" applyFont="1" applyFill="1" applyBorder="1" applyAlignment="1">
      <alignment vertical="center" textRotation="180" wrapText="1"/>
    </xf>
    <xf numFmtId="0" fontId="26" fillId="0" borderId="0" xfId="0" applyFont="1" applyBorder="1" applyAlignment="1">
      <alignment horizontal="right"/>
    </xf>
    <xf numFmtId="0" fontId="5" fillId="0" borderId="0" xfId="1" applyFont="1" applyBorder="1" applyAlignment="1">
      <alignment horizontal="right" vertical="center" readingOrder="2"/>
    </xf>
    <xf numFmtId="0" fontId="5" fillId="0" borderId="3" xfId="1" applyFont="1" applyBorder="1" applyAlignment="1">
      <alignment horizontal="left" vertical="center" readingOrder="1"/>
    </xf>
    <xf numFmtId="0" fontId="3" fillId="0" borderId="0" xfId="1" applyFont="1" applyBorder="1" applyAlignment="1">
      <alignment horizontal="center" vertical="center" readingOrder="2"/>
    </xf>
    <xf numFmtId="0" fontId="5" fillId="0" borderId="0" xfId="1" applyFont="1" applyBorder="1" applyAlignment="1">
      <alignment horizontal="center" vertical="center" wrapText="1" readingOrder="2"/>
    </xf>
    <xf numFmtId="0" fontId="8" fillId="4" borderId="9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0" fontId="5" fillId="0" borderId="0" xfId="1" applyFont="1" applyBorder="1" applyAlignment="1">
      <alignment horizontal="center" vertical="center" readingOrder="1"/>
    </xf>
    <xf numFmtId="0" fontId="7" fillId="0" borderId="0" xfId="1" applyFont="1" applyBorder="1" applyAlignment="1">
      <alignment horizontal="right" vertical="center" readingOrder="2"/>
    </xf>
    <xf numFmtId="0" fontId="7" fillId="0" borderId="0" xfId="1" applyFont="1" applyBorder="1" applyAlignment="1">
      <alignment horizontal="left" vertical="center" readingOrder="1"/>
    </xf>
    <xf numFmtId="0" fontId="8" fillId="4" borderId="5" xfId="0" applyFont="1" applyFill="1" applyBorder="1" applyAlignment="1">
      <alignment horizontal="center" vertical="center" wrapText="1"/>
    </xf>
    <xf numFmtId="0" fontId="8" fillId="4" borderId="10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12" fillId="4" borderId="9" xfId="0" applyFont="1" applyFill="1" applyBorder="1" applyAlignment="1">
      <alignment horizontal="center" vertical="center" wrapText="1"/>
    </xf>
    <xf numFmtId="0" fontId="12" fillId="4" borderId="4" xfId="0" applyFont="1" applyFill="1" applyBorder="1" applyAlignment="1">
      <alignment horizontal="center" vertical="center" wrapText="1"/>
    </xf>
    <xf numFmtId="0" fontId="12" fillId="4" borderId="7" xfId="0" applyFont="1" applyFill="1" applyBorder="1" applyAlignment="1">
      <alignment horizontal="center" vertical="center" wrapText="1"/>
    </xf>
    <xf numFmtId="0" fontId="12" fillId="4" borderId="12" xfId="0" applyFont="1" applyFill="1" applyBorder="1" applyAlignment="1">
      <alignment horizontal="center" vertical="center" textRotation="180" wrapText="1"/>
    </xf>
    <xf numFmtId="0" fontId="12" fillId="4" borderId="15" xfId="0" applyFont="1" applyFill="1" applyBorder="1" applyAlignment="1">
      <alignment horizontal="center" vertical="center" textRotation="180" wrapText="1"/>
    </xf>
    <xf numFmtId="0" fontId="12" fillId="4" borderId="12" xfId="0" applyFont="1" applyFill="1" applyBorder="1" applyAlignment="1">
      <alignment horizontal="center" vertical="center" wrapText="1"/>
    </xf>
    <xf numFmtId="0" fontId="12" fillId="4" borderId="15" xfId="0" applyFont="1" applyFill="1" applyBorder="1" applyAlignment="1">
      <alignment horizontal="center" vertical="center" wrapText="1"/>
    </xf>
    <xf numFmtId="0" fontId="12" fillId="4" borderId="12" xfId="0" applyFont="1" applyFill="1" applyBorder="1" applyAlignment="1">
      <alignment horizontal="center" vertical="center" wrapText="1" readingOrder="1"/>
    </xf>
    <xf numFmtId="0" fontId="12" fillId="4" borderId="15" xfId="0" applyFont="1" applyFill="1" applyBorder="1" applyAlignment="1">
      <alignment horizontal="center" vertical="center" wrapText="1" readingOrder="1"/>
    </xf>
    <xf numFmtId="0" fontId="12" fillId="4" borderId="12" xfId="0" applyFont="1" applyFill="1" applyBorder="1" applyAlignment="1">
      <alignment horizontal="center" vertical="center" textRotation="180" wrapText="1" readingOrder="1"/>
    </xf>
    <xf numFmtId="0" fontId="12" fillId="4" borderId="15" xfId="0" applyFont="1" applyFill="1" applyBorder="1" applyAlignment="1">
      <alignment horizontal="center" vertical="center" textRotation="180" wrapText="1" readingOrder="1"/>
    </xf>
    <xf numFmtId="0" fontId="5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/>
    </xf>
    <xf numFmtId="0" fontId="7" fillId="0" borderId="3" xfId="0" applyFont="1" applyBorder="1" applyAlignment="1">
      <alignment horizontal="right" vertical="center"/>
    </xf>
    <xf numFmtId="0" fontId="8" fillId="2" borderId="13" xfId="0" applyFont="1" applyFill="1" applyBorder="1" applyAlignment="1">
      <alignment horizontal="center" vertical="center" textRotation="180" wrapText="1"/>
    </xf>
    <xf numFmtId="0" fontId="12" fillId="2" borderId="13" xfId="0" applyFont="1" applyFill="1" applyBorder="1" applyAlignment="1">
      <alignment horizontal="center" vertical="center" textRotation="180" wrapText="1"/>
    </xf>
    <xf numFmtId="0" fontId="8" fillId="4" borderId="16" xfId="0" applyFont="1" applyFill="1" applyBorder="1" applyAlignment="1">
      <alignment horizontal="center" vertical="center" textRotation="180" wrapText="1"/>
    </xf>
    <xf numFmtId="0" fontId="8" fillId="4" borderId="13" xfId="0" applyFont="1" applyFill="1" applyBorder="1" applyAlignment="1">
      <alignment horizontal="center" vertical="center" textRotation="180" wrapText="1"/>
    </xf>
    <xf numFmtId="0" fontId="8" fillId="2" borderId="16" xfId="0" applyFont="1" applyFill="1" applyBorder="1" applyAlignment="1">
      <alignment horizontal="center" vertical="center" textRotation="180" wrapText="1"/>
    </xf>
    <xf numFmtId="0" fontId="12" fillId="2" borderId="16" xfId="0" applyFont="1" applyFill="1" applyBorder="1" applyAlignment="1">
      <alignment horizontal="center" vertical="center" textRotation="180" wrapText="1"/>
    </xf>
    <xf numFmtId="0" fontId="8" fillId="2" borderId="17" xfId="0" applyFont="1" applyFill="1" applyBorder="1" applyAlignment="1">
      <alignment horizontal="center" vertical="center" textRotation="180" wrapText="1"/>
    </xf>
    <xf numFmtId="0" fontId="8" fillId="4" borderId="17" xfId="0" applyFont="1" applyFill="1" applyBorder="1" applyAlignment="1">
      <alignment horizontal="center" vertical="center" textRotation="180" wrapText="1"/>
    </xf>
    <xf numFmtId="0" fontId="12" fillId="2" borderId="17" xfId="0" applyFont="1" applyFill="1" applyBorder="1" applyAlignment="1">
      <alignment horizontal="center" vertical="center" textRotation="180" wrapText="1"/>
    </xf>
    <xf numFmtId="0" fontId="8" fillId="2" borderId="15" xfId="0" applyFont="1" applyFill="1" applyBorder="1" applyAlignment="1">
      <alignment horizontal="center" vertical="center" textRotation="180" wrapText="1"/>
    </xf>
    <xf numFmtId="0" fontId="12" fillId="2" borderId="15" xfId="0" applyFont="1" applyFill="1" applyBorder="1" applyAlignment="1">
      <alignment horizontal="center" vertical="center" textRotation="180" wrapText="1"/>
    </xf>
    <xf numFmtId="0" fontId="8" fillId="4" borderId="15" xfId="0" applyFont="1" applyFill="1" applyBorder="1" applyAlignment="1">
      <alignment horizontal="center" vertical="center" textRotation="180" wrapText="1"/>
    </xf>
    <xf numFmtId="0" fontId="8" fillId="4" borderId="14" xfId="0" applyFont="1" applyFill="1" applyBorder="1" applyAlignment="1">
      <alignment horizontal="center" vertical="center" textRotation="180" wrapText="1"/>
    </xf>
    <xf numFmtId="0" fontId="8" fillId="2" borderId="14" xfId="0" applyFont="1" applyFill="1" applyBorder="1" applyAlignment="1">
      <alignment horizontal="center" vertical="center" textRotation="180" wrapText="1"/>
    </xf>
    <xf numFmtId="0" fontId="12" fillId="2" borderId="14" xfId="0" applyFont="1" applyFill="1" applyBorder="1" applyAlignment="1">
      <alignment horizontal="center" vertical="center" textRotation="180" wrapText="1"/>
    </xf>
    <xf numFmtId="0" fontId="8" fillId="0" borderId="3" xfId="0" applyFont="1" applyBorder="1" applyAlignment="1">
      <alignment horizontal="right" vertical="center"/>
    </xf>
    <xf numFmtId="0" fontId="8" fillId="0" borderId="3" xfId="0" applyFont="1" applyBorder="1" applyAlignment="1">
      <alignment horizontal="left" vertical="center"/>
    </xf>
    <xf numFmtId="0" fontId="19" fillId="0" borderId="0" xfId="0" applyFont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4" borderId="12" xfId="0" applyFont="1" applyFill="1" applyBorder="1" applyAlignment="1">
      <alignment horizontal="center" vertical="center" wrapText="1"/>
    </xf>
    <xf numFmtId="0" fontId="7" fillId="4" borderId="13" xfId="0" applyFont="1" applyFill="1" applyBorder="1" applyAlignment="1">
      <alignment horizontal="center" vertical="center" wrapText="1"/>
    </xf>
    <xf numFmtId="0" fontId="7" fillId="4" borderId="15" xfId="0" applyFont="1" applyFill="1" applyBorder="1" applyAlignment="1">
      <alignment horizontal="center" vertical="center" wrapText="1"/>
    </xf>
    <xf numFmtId="0" fontId="7" fillId="4" borderId="12" xfId="0" applyFont="1" applyFill="1" applyBorder="1" applyAlignment="1">
      <alignment horizontal="center" vertical="center" wrapText="1" readingOrder="2"/>
    </xf>
    <xf numFmtId="0" fontId="7" fillId="4" borderId="13" xfId="0" applyFont="1" applyFill="1" applyBorder="1" applyAlignment="1">
      <alignment horizontal="center" vertical="center" wrapText="1" readingOrder="2"/>
    </xf>
    <xf numFmtId="0" fontId="7" fillId="4" borderId="12" xfId="0" applyFont="1" applyFill="1" applyBorder="1" applyAlignment="1">
      <alignment horizontal="center" vertical="center" readingOrder="2"/>
    </xf>
    <xf numFmtId="0" fontId="5" fillId="4" borderId="12" xfId="0" applyFont="1" applyFill="1" applyBorder="1" applyAlignment="1">
      <alignment horizontal="center" vertical="center" wrapText="1" readingOrder="2"/>
    </xf>
    <xf numFmtId="0" fontId="5" fillId="4" borderId="13" xfId="0" applyFont="1" applyFill="1" applyBorder="1" applyAlignment="1">
      <alignment horizontal="center" vertical="center" wrapText="1" readingOrder="2"/>
    </xf>
    <xf numFmtId="0" fontId="12" fillId="4" borderId="13" xfId="0" applyFont="1" applyFill="1" applyBorder="1" applyAlignment="1">
      <alignment horizontal="center" vertical="center" wrapText="1" readingOrder="1"/>
    </xf>
    <xf numFmtId="0" fontId="8" fillId="4" borderId="12" xfId="0" applyFont="1" applyFill="1" applyBorder="1" applyAlignment="1">
      <alignment horizontal="center" vertical="center" wrapText="1" readingOrder="1"/>
    </xf>
    <xf numFmtId="0" fontId="8" fillId="4" borderId="13" xfId="0" applyFont="1" applyFill="1" applyBorder="1" applyAlignment="1">
      <alignment horizontal="center" vertical="center" wrapText="1" readingOrder="1"/>
    </xf>
    <xf numFmtId="0" fontId="8" fillId="4" borderId="15" xfId="0" applyFont="1" applyFill="1" applyBorder="1" applyAlignment="1">
      <alignment horizontal="center" vertical="center" wrapText="1" readingOrder="1"/>
    </xf>
    <xf numFmtId="0" fontId="12" fillId="4" borderId="13" xfId="0" applyFont="1" applyFill="1" applyBorder="1" applyAlignment="1">
      <alignment horizontal="center" vertical="center" readingOrder="1"/>
    </xf>
    <xf numFmtId="0" fontId="19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right" vertical="center" wrapText="1"/>
    </xf>
    <xf numFmtId="0" fontId="7" fillId="0" borderId="3" xfId="0" applyFont="1" applyBorder="1" applyAlignment="1">
      <alignment horizontal="left" vertical="center" wrapText="1"/>
    </xf>
    <xf numFmtId="49" fontId="12" fillId="4" borderId="12" xfId="0" applyNumberFormat="1" applyFont="1" applyFill="1" applyBorder="1" applyAlignment="1">
      <alignment horizontal="center" vertical="center" textRotation="180" wrapText="1"/>
    </xf>
    <xf numFmtId="49" fontId="12" fillId="4" borderId="13" xfId="0" applyNumberFormat="1" applyFont="1" applyFill="1" applyBorder="1" applyAlignment="1">
      <alignment horizontal="center" vertical="center" textRotation="180" wrapText="1"/>
    </xf>
    <xf numFmtId="49" fontId="12" fillId="4" borderId="15" xfId="0" applyNumberFormat="1" applyFont="1" applyFill="1" applyBorder="1" applyAlignment="1">
      <alignment horizontal="center" vertical="center" textRotation="180" wrapText="1"/>
    </xf>
    <xf numFmtId="0" fontId="12" fillId="4" borderId="13" xfId="0" applyFont="1" applyFill="1" applyBorder="1" applyAlignment="1">
      <alignment horizontal="center" vertical="center" wrapText="1"/>
    </xf>
    <xf numFmtId="49" fontId="12" fillId="4" borderId="12" xfId="0" applyNumberFormat="1" applyFont="1" applyFill="1" applyBorder="1" applyAlignment="1">
      <alignment horizontal="center" vertical="center" wrapText="1"/>
    </xf>
    <xf numFmtId="49" fontId="12" fillId="4" borderId="13" xfId="0" applyNumberFormat="1" applyFont="1" applyFill="1" applyBorder="1" applyAlignment="1">
      <alignment horizontal="center" vertical="center" wrapText="1"/>
    </xf>
    <xf numFmtId="49" fontId="12" fillId="4" borderId="15" xfId="0" applyNumberFormat="1" applyFont="1" applyFill="1" applyBorder="1" applyAlignment="1">
      <alignment horizontal="center" vertical="center" wrapText="1"/>
    </xf>
    <xf numFmtId="0" fontId="12" fillId="4" borderId="12" xfId="0" applyFont="1" applyFill="1" applyBorder="1" applyAlignment="1">
      <alignment horizontal="center" vertical="center" textRotation="90" wrapText="1"/>
    </xf>
    <xf numFmtId="0" fontId="12" fillId="4" borderId="13" xfId="0" applyFont="1" applyFill="1" applyBorder="1" applyAlignment="1">
      <alignment horizontal="center" vertical="center" textRotation="90" wrapText="1"/>
    </xf>
    <xf numFmtId="0" fontId="12" fillId="4" borderId="15" xfId="0" applyFont="1" applyFill="1" applyBorder="1" applyAlignment="1">
      <alignment horizontal="center" vertical="center" textRotation="90" wrapText="1"/>
    </xf>
    <xf numFmtId="0" fontId="12" fillId="4" borderId="12" xfId="0" applyFont="1" applyFill="1" applyBorder="1" applyAlignment="1">
      <alignment horizontal="center" vertical="center" textRotation="180"/>
    </xf>
    <xf numFmtId="0" fontId="12" fillId="4" borderId="13" xfId="0" applyFont="1" applyFill="1" applyBorder="1" applyAlignment="1">
      <alignment horizontal="center" vertical="center" textRotation="180"/>
    </xf>
    <xf numFmtId="0" fontId="12" fillId="4" borderId="15" xfId="0" applyFont="1" applyFill="1" applyBorder="1" applyAlignment="1">
      <alignment horizontal="center" vertical="center" textRotation="180"/>
    </xf>
    <xf numFmtId="0" fontId="20" fillId="4" borderId="13" xfId="0" applyFont="1" applyFill="1" applyBorder="1" applyAlignment="1">
      <alignment horizontal="center" vertical="center" wrapText="1"/>
    </xf>
    <xf numFmtId="0" fontId="12" fillId="2" borderId="13" xfId="0" applyFont="1" applyFill="1" applyBorder="1" applyAlignment="1">
      <alignment horizontal="center" vertical="center" wrapText="1"/>
    </xf>
    <xf numFmtId="0" fontId="12" fillId="2" borderId="17" xfId="0" applyFont="1" applyFill="1" applyBorder="1" applyAlignment="1">
      <alignment horizontal="center" vertical="center" wrapText="1"/>
    </xf>
    <xf numFmtId="0" fontId="12" fillId="4" borderId="13" xfId="0" applyFont="1" applyFill="1" applyBorder="1" applyAlignment="1">
      <alignment horizontal="center" vertical="center" textRotation="180" wrapText="1"/>
    </xf>
    <xf numFmtId="0" fontId="12" fillId="4" borderId="17" xfId="0" applyFont="1" applyFill="1" applyBorder="1" applyAlignment="1">
      <alignment horizontal="center" vertical="center" textRotation="180" wrapText="1"/>
    </xf>
    <xf numFmtId="0" fontId="12" fillId="4" borderId="16" xfId="0" applyFont="1" applyFill="1" applyBorder="1" applyAlignment="1">
      <alignment horizontal="center" vertical="center" textRotation="180" wrapText="1"/>
    </xf>
    <xf numFmtId="0" fontId="12" fillId="2" borderId="16" xfId="0" applyFont="1" applyFill="1" applyBorder="1" applyAlignment="1">
      <alignment horizontal="center" vertical="center" wrapText="1"/>
    </xf>
    <xf numFmtId="2" fontId="12" fillId="4" borderId="16" xfId="0" applyNumberFormat="1" applyFont="1" applyFill="1" applyBorder="1" applyAlignment="1">
      <alignment horizontal="center" vertical="center" textRotation="180" wrapText="1" readingOrder="1"/>
    </xf>
    <xf numFmtId="2" fontId="12" fillId="4" borderId="13" xfId="0" applyNumberFormat="1" applyFont="1" applyFill="1" applyBorder="1" applyAlignment="1">
      <alignment horizontal="center" vertical="center" textRotation="180" wrapText="1" readingOrder="1"/>
    </xf>
    <xf numFmtId="0" fontId="12" fillId="4" borderId="14" xfId="0" applyFont="1" applyFill="1" applyBorder="1" applyAlignment="1">
      <alignment horizontal="center" vertical="center" textRotation="180" wrapText="1"/>
    </xf>
    <xf numFmtId="0" fontId="12" fillId="2" borderId="14" xfId="0" applyFont="1" applyFill="1" applyBorder="1" applyAlignment="1">
      <alignment horizontal="center" vertical="center" wrapText="1"/>
    </xf>
    <xf numFmtId="0" fontId="20" fillId="4" borderId="19" xfId="0" applyFont="1" applyFill="1" applyBorder="1" applyAlignment="1">
      <alignment horizontal="center" vertical="center" wrapText="1"/>
    </xf>
    <xf numFmtId="0" fontId="20" fillId="4" borderId="20" xfId="0" applyFont="1" applyFill="1" applyBorder="1" applyAlignment="1">
      <alignment horizontal="center" vertical="center" wrapText="1"/>
    </xf>
    <xf numFmtId="0" fontId="20" fillId="4" borderId="21" xfId="0" applyFont="1" applyFill="1" applyBorder="1" applyAlignment="1">
      <alignment horizontal="center" vertical="center" wrapText="1"/>
    </xf>
    <xf numFmtId="0" fontId="12" fillId="4" borderId="22" xfId="0" applyFont="1" applyFill="1" applyBorder="1" applyAlignment="1">
      <alignment horizontal="center" vertical="center" wrapText="1"/>
    </xf>
    <xf numFmtId="0" fontId="12" fillId="4" borderId="23" xfId="0" applyFont="1" applyFill="1" applyBorder="1" applyAlignment="1">
      <alignment horizontal="center" vertical="center" wrapText="1"/>
    </xf>
    <xf numFmtId="0" fontId="12" fillId="4" borderId="24" xfId="0" applyFont="1" applyFill="1" applyBorder="1" applyAlignment="1">
      <alignment horizontal="center" vertical="center" wrapText="1"/>
    </xf>
    <xf numFmtId="0" fontId="12" fillId="4" borderId="25" xfId="0" applyFont="1" applyFill="1" applyBorder="1" applyAlignment="1">
      <alignment horizontal="center" vertical="center" wrapText="1"/>
    </xf>
    <xf numFmtId="0" fontId="12" fillId="4" borderId="26" xfId="0" applyFont="1" applyFill="1" applyBorder="1" applyAlignment="1">
      <alignment horizontal="center" vertical="center" wrapText="1"/>
    </xf>
    <xf numFmtId="0" fontId="12" fillId="4" borderId="27" xfId="0" applyFont="1" applyFill="1" applyBorder="1" applyAlignment="1">
      <alignment horizontal="center" vertical="center" wrapText="1"/>
    </xf>
    <xf numFmtId="0" fontId="20" fillId="4" borderId="22" xfId="0" applyFont="1" applyFill="1" applyBorder="1" applyAlignment="1">
      <alignment horizontal="center" vertical="center" wrapText="1"/>
    </xf>
    <xf numFmtId="0" fontId="20" fillId="4" borderId="23" xfId="0" applyFont="1" applyFill="1" applyBorder="1" applyAlignment="1">
      <alignment horizontal="center" vertical="center" wrapText="1"/>
    </xf>
    <xf numFmtId="0" fontId="20" fillId="4" borderId="24" xfId="0" applyFont="1" applyFill="1" applyBorder="1" applyAlignment="1">
      <alignment horizontal="center" vertical="center" wrapText="1"/>
    </xf>
    <xf numFmtId="0" fontId="20" fillId="4" borderId="25" xfId="0" applyFont="1" applyFill="1" applyBorder="1" applyAlignment="1">
      <alignment horizontal="center" vertical="center" wrapText="1"/>
    </xf>
    <xf numFmtId="0" fontId="20" fillId="4" borderId="26" xfId="0" applyFont="1" applyFill="1" applyBorder="1" applyAlignment="1">
      <alignment horizontal="center" vertical="center" wrapText="1"/>
    </xf>
    <xf numFmtId="0" fontId="20" fillId="4" borderId="27" xfId="0" applyFont="1" applyFill="1" applyBorder="1" applyAlignment="1">
      <alignment horizontal="center" vertical="center" wrapText="1"/>
    </xf>
    <xf numFmtId="0" fontId="12" fillId="4" borderId="19" xfId="0" applyFont="1" applyFill="1" applyBorder="1" applyAlignment="1">
      <alignment horizontal="center" vertical="center" wrapText="1"/>
    </xf>
    <xf numFmtId="0" fontId="12" fillId="4" borderId="20" xfId="0" applyFont="1" applyFill="1" applyBorder="1" applyAlignment="1">
      <alignment horizontal="center" vertical="center" wrapText="1"/>
    </xf>
    <xf numFmtId="0" fontId="12" fillId="4" borderId="21" xfId="0" applyFont="1" applyFill="1" applyBorder="1" applyAlignment="1">
      <alignment horizontal="center" vertical="center" wrapText="1"/>
    </xf>
    <xf numFmtId="0" fontId="12" fillId="4" borderId="9" xfId="0" applyFont="1" applyFill="1" applyBorder="1" applyAlignment="1">
      <alignment horizontal="center" vertical="center" textRotation="180"/>
    </xf>
    <xf numFmtId="0" fontId="12" fillId="4" borderId="4" xfId="0" applyFont="1" applyFill="1" applyBorder="1" applyAlignment="1">
      <alignment horizontal="center" vertical="center" textRotation="180"/>
    </xf>
    <xf numFmtId="0" fontId="12" fillId="4" borderId="11" xfId="0" applyFont="1" applyFill="1" applyBorder="1" applyAlignment="1">
      <alignment horizontal="center" vertical="center" textRotation="180"/>
    </xf>
    <xf numFmtId="0" fontId="12" fillId="4" borderId="9" xfId="0" applyFont="1" applyFill="1" applyBorder="1" applyAlignment="1">
      <alignment horizontal="center" vertical="center" textRotation="90" wrapText="1"/>
    </xf>
    <xf numFmtId="0" fontId="12" fillId="4" borderId="4" xfId="0" applyFont="1" applyFill="1" applyBorder="1" applyAlignment="1">
      <alignment horizontal="center" vertical="center" textRotation="90" wrapText="1"/>
    </xf>
    <xf numFmtId="0" fontId="12" fillId="4" borderId="11" xfId="0" applyFont="1" applyFill="1" applyBorder="1" applyAlignment="1">
      <alignment horizontal="center" vertical="center" textRotation="90" wrapText="1"/>
    </xf>
    <xf numFmtId="49" fontId="12" fillId="4" borderId="9" xfId="0" applyNumberFormat="1" applyFont="1" applyFill="1" applyBorder="1" applyAlignment="1">
      <alignment horizontal="center" vertical="center" wrapText="1"/>
    </xf>
    <xf numFmtId="49" fontId="12" fillId="4" borderId="4" xfId="0" applyNumberFormat="1" applyFont="1" applyFill="1" applyBorder="1" applyAlignment="1">
      <alignment horizontal="center" vertical="center" wrapText="1"/>
    </xf>
    <xf numFmtId="49" fontId="12" fillId="4" borderId="11" xfId="0" applyNumberFormat="1" applyFont="1" applyFill="1" applyBorder="1" applyAlignment="1">
      <alignment horizontal="center" vertical="center" wrapText="1"/>
    </xf>
    <xf numFmtId="0" fontId="12" fillId="4" borderId="28" xfId="0" applyFont="1" applyFill="1" applyBorder="1" applyAlignment="1">
      <alignment horizontal="center" vertical="center" wrapText="1"/>
    </xf>
    <xf numFmtId="0" fontId="12" fillId="4" borderId="2" xfId="0" applyFont="1" applyFill="1" applyBorder="1" applyAlignment="1">
      <alignment horizontal="center" vertical="center" wrapText="1"/>
    </xf>
    <xf numFmtId="0" fontId="12" fillId="4" borderId="29" xfId="0" applyFont="1" applyFill="1" applyBorder="1" applyAlignment="1">
      <alignment horizontal="center" vertical="center" wrapText="1"/>
    </xf>
    <xf numFmtId="0" fontId="12" fillId="4" borderId="30" xfId="0" applyFont="1" applyFill="1" applyBorder="1" applyAlignment="1">
      <alignment horizontal="center" vertical="center" wrapText="1"/>
    </xf>
    <xf numFmtId="0" fontId="12" fillId="4" borderId="31" xfId="0" applyFont="1" applyFill="1" applyBorder="1" applyAlignment="1">
      <alignment horizontal="center" vertical="center" wrapText="1"/>
    </xf>
    <xf numFmtId="0" fontId="12" fillId="4" borderId="32" xfId="0" applyFont="1" applyFill="1" applyBorder="1" applyAlignment="1">
      <alignment horizontal="center" vertical="center" wrapText="1"/>
    </xf>
    <xf numFmtId="0" fontId="12" fillId="4" borderId="11" xfId="0" applyFont="1" applyFill="1" applyBorder="1" applyAlignment="1">
      <alignment horizontal="center" vertical="center" wrapText="1"/>
    </xf>
    <xf numFmtId="49" fontId="12" fillId="4" borderId="9" xfId="0" applyNumberFormat="1" applyFont="1" applyFill="1" applyBorder="1" applyAlignment="1">
      <alignment horizontal="center" vertical="center" textRotation="180" wrapText="1"/>
    </xf>
    <xf numFmtId="49" fontId="12" fillId="4" borderId="4" xfId="0" applyNumberFormat="1" applyFont="1" applyFill="1" applyBorder="1" applyAlignment="1">
      <alignment horizontal="center" vertical="center" textRotation="180" wrapText="1"/>
    </xf>
    <xf numFmtId="49" fontId="12" fillId="4" borderId="11" xfId="0" applyNumberFormat="1" applyFont="1" applyFill="1" applyBorder="1" applyAlignment="1">
      <alignment horizontal="center" vertical="center" textRotation="180" wrapText="1"/>
    </xf>
    <xf numFmtId="1" fontId="19" fillId="0" borderId="0" xfId="2" applyNumberFormat="1" applyFont="1" applyFill="1" applyAlignment="1">
      <alignment horizontal="center" vertical="center"/>
    </xf>
    <xf numFmtId="1" fontId="7" fillId="0" borderId="0" xfId="2" applyNumberFormat="1" applyFont="1" applyFill="1" applyAlignment="1">
      <alignment horizontal="center" vertical="center"/>
    </xf>
    <xf numFmtId="3" fontId="12" fillId="0" borderId="3" xfId="2" applyNumberFormat="1" applyFont="1" applyBorder="1" applyAlignment="1">
      <alignment horizontal="center" vertical="center"/>
    </xf>
    <xf numFmtId="49" fontId="8" fillId="4" borderId="12" xfId="2" applyNumberFormat="1" applyFont="1" applyFill="1" applyBorder="1" applyAlignment="1">
      <alignment horizontal="center" vertical="center" textRotation="180" wrapText="1"/>
    </xf>
    <xf numFmtId="49" fontId="8" fillId="4" borderId="13" xfId="2" applyNumberFormat="1" applyFont="1" applyFill="1" applyBorder="1" applyAlignment="1">
      <alignment horizontal="center" vertical="center" textRotation="180" wrapText="1"/>
    </xf>
    <xf numFmtId="49" fontId="8" fillId="4" borderId="15" xfId="2" applyNumberFormat="1" applyFont="1" applyFill="1" applyBorder="1" applyAlignment="1">
      <alignment horizontal="center" vertical="center" textRotation="180" wrapText="1"/>
    </xf>
    <xf numFmtId="0" fontId="8" fillId="4" borderId="12" xfId="2" applyFont="1" applyFill="1" applyBorder="1" applyAlignment="1">
      <alignment horizontal="center" vertical="center" textRotation="180" wrapText="1"/>
    </xf>
    <xf numFmtId="0" fontId="8" fillId="4" borderId="13" xfId="2" applyFont="1" applyFill="1" applyBorder="1" applyAlignment="1">
      <alignment horizontal="center" vertical="center" textRotation="180" wrapText="1"/>
    </xf>
    <xf numFmtId="0" fontId="8" fillId="4" borderId="15" xfId="2" applyFont="1" applyFill="1" applyBorder="1" applyAlignment="1">
      <alignment horizontal="center" vertical="center" textRotation="180" wrapText="1"/>
    </xf>
    <xf numFmtId="49" fontId="20" fillId="4" borderId="12" xfId="2" applyNumberFormat="1" applyFont="1" applyFill="1" applyBorder="1" applyAlignment="1">
      <alignment horizontal="center" vertical="center" wrapText="1"/>
    </xf>
    <xf numFmtId="49" fontId="20" fillId="4" borderId="13" xfId="2" applyNumberFormat="1" applyFont="1" applyFill="1" applyBorder="1" applyAlignment="1">
      <alignment horizontal="center" vertical="center" wrapText="1"/>
    </xf>
    <xf numFmtId="49" fontId="20" fillId="4" borderId="15" xfId="2" applyNumberFormat="1" applyFont="1" applyFill="1" applyBorder="1" applyAlignment="1">
      <alignment horizontal="center" vertical="center" wrapText="1"/>
    </xf>
    <xf numFmtId="3" fontId="12" fillId="4" borderId="12" xfId="2" applyNumberFormat="1" applyFont="1" applyFill="1" applyBorder="1" applyAlignment="1">
      <alignment horizontal="center" vertical="center"/>
    </xf>
    <xf numFmtId="3" fontId="12" fillId="4" borderId="13" xfId="2" applyNumberFormat="1" applyFont="1" applyFill="1" applyBorder="1" applyAlignment="1">
      <alignment horizontal="center" vertical="center"/>
    </xf>
    <xf numFmtId="3" fontId="12" fillId="4" borderId="13" xfId="2" applyNumberFormat="1" applyFont="1" applyFill="1" applyBorder="1" applyAlignment="1">
      <alignment horizontal="center" vertical="center" wrapText="1"/>
    </xf>
    <xf numFmtId="3" fontId="12" fillId="4" borderId="15" xfId="2" applyNumberFormat="1" applyFont="1" applyFill="1" applyBorder="1" applyAlignment="1">
      <alignment horizontal="center" vertical="center" wrapText="1"/>
    </xf>
    <xf numFmtId="0" fontId="8" fillId="4" borderId="16" xfId="2" applyFont="1" applyFill="1" applyBorder="1" applyAlignment="1">
      <alignment horizontal="center" vertical="center" textRotation="180" wrapText="1"/>
    </xf>
    <xf numFmtId="0" fontId="8" fillId="2" borderId="16" xfId="2" applyFont="1" applyFill="1" applyBorder="1" applyAlignment="1">
      <alignment horizontal="center" vertical="center" textRotation="180" wrapText="1"/>
    </xf>
    <xf numFmtId="0" fontId="8" fillId="3" borderId="13" xfId="2" applyFont="1" applyFill="1" applyBorder="1" applyAlignment="1">
      <alignment horizontal="center" vertical="center" textRotation="180" wrapText="1"/>
    </xf>
    <xf numFmtId="0" fontId="8" fillId="2" borderId="13" xfId="2" applyFont="1" applyFill="1" applyBorder="1" applyAlignment="1">
      <alignment horizontal="center" vertical="center" textRotation="180" wrapText="1"/>
    </xf>
    <xf numFmtId="0" fontId="12" fillId="2" borderId="16" xfId="2" applyFont="1" applyFill="1" applyBorder="1" applyAlignment="1">
      <alignment horizontal="center" vertical="center" textRotation="90" wrapText="1"/>
    </xf>
    <xf numFmtId="0" fontId="12" fillId="3" borderId="13" xfId="2" applyFont="1" applyFill="1" applyBorder="1" applyAlignment="1">
      <alignment horizontal="center" vertical="center" textRotation="90" wrapText="1"/>
    </xf>
    <xf numFmtId="0" fontId="12" fillId="2" borderId="13" xfId="2" applyFont="1" applyFill="1" applyBorder="1" applyAlignment="1">
      <alignment horizontal="center" vertical="center" textRotation="90" wrapText="1"/>
    </xf>
    <xf numFmtId="3" fontId="12" fillId="4" borderId="12" xfId="2" applyNumberFormat="1" applyFont="1" applyFill="1" applyBorder="1" applyAlignment="1">
      <alignment horizontal="center" vertical="center" wrapText="1"/>
    </xf>
    <xf numFmtId="0" fontId="20" fillId="4" borderId="12" xfId="2" applyFont="1" applyFill="1" applyBorder="1" applyAlignment="1">
      <alignment horizontal="center" vertical="center"/>
    </xf>
    <xf numFmtId="0" fontId="20" fillId="4" borderId="13" xfId="2" applyFont="1" applyFill="1" applyBorder="1" applyAlignment="1">
      <alignment horizontal="center" vertical="center"/>
    </xf>
    <xf numFmtId="0" fontId="20" fillId="4" borderId="15" xfId="2" applyFont="1" applyFill="1" applyBorder="1" applyAlignment="1">
      <alignment horizontal="center" vertical="center"/>
    </xf>
    <xf numFmtId="0" fontId="12" fillId="4" borderId="12" xfId="2" applyFont="1" applyFill="1" applyBorder="1" applyAlignment="1">
      <alignment horizontal="center" vertical="center" textRotation="90"/>
    </xf>
    <xf numFmtId="0" fontId="12" fillId="4" borderId="13" xfId="2" applyFont="1" applyFill="1" applyBorder="1" applyAlignment="1">
      <alignment horizontal="center" vertical="center" textRotation="90"/>
    </xf>
    <xf numFmtId="0" fontId="12" fillId="4" borderId="15" xfId="2" applyFont="1" applyFill="1" applyBorder="1" applyAlignment="1">
      <alignment horizontal="center" vertical="center" textRotation="90"/>
    </xf>
    <xf numFmtId="0" fontId="12" fillId="4" borderId="12" xfId="2" applyFont="1" applyFill="1" applyBorder="1" applyAlignment="1">
      <alignment horizontal="center" vertical="center" textRotation="180"/>
    </xf>
    <xf numFmtId="0" fontId="21" fillId="4" borderId="13" xfId="0" applyFont="1" applyFill="1" applyBorder="1" applyAlignment="1">
      <alignment textRotation="180"/>
    </xf>
    <xf numFmtId="0" fontId="21" fillId="4" borderId="15" xfId="0" applyFont="1" applyFill="1" applyBorder="1" applyAlignment="1">
      <alignment textRotation="180"/>
    </xf>
    <xf numFmtId="0" fontId="12" fillId="4" borderId="13" xfId="2" applyFont="1" applyFill="1" applyBorder="1" applyAlignment="1">
      <alignment horizontal="center" vertical="center" textRotation="180" wrapText="1"/>
    </xf>
    <xf numFmtId="0" fontId="12" fillId="4" borderId="15" xfId="2" applyFont="1" applyFill="1" applyBorder="1" applyAlignment="1">
      <alignment horizontal="center" vertical="center" textRotation="180" wrapText="1"/>
    </xf>
    <xf numFmtId="0" fontId="8" fillId="2" borderId="15" xfId="2" applyFont="1" applyFill="1" applyBorder="1" applyAlignment="1">
      <alignment horizontal="center" vertical="center" textRotation="180" wrapText="1"/>
    </xf>
    <xf numFmtId="0" fontId="12" fillId="2" borderId="15" xfId="2" applyFont="1" applyFill="1" applyBorder="1" applyAlignment="1">
      <alignment horizontal="center" vertical="center" textRotation="90" wrapText="1"/>
    </xf>
    <xf numFmtId="0" fontId="8" fillId="4" borderId="17" xfId="2" applyFont="1" applyFill="1" applyBorder="1" applyAlignment="1">
      <alignment horizontal="center" vertical="center" textRotation="180" wrapText="1"/>
    </xf>
    <xf numFmtId="0" fontId="12" fillId="4" borderId="17" xfId="2" applyFont="1" applyFill="1" applyBorder="1" applyAlignment="1">
      <alignment horizontal="center" vertical="center" textRotation="180" wrapText="1"/>
    </xf>
    <xf numFmtId="0" fontId="8" fillId="2" borderId="17" xfId="2" applyFont="1" applyFill="1" applyBorder="1" applyAlignment="1">
      <alignment horizontal="center" vertical="center" textRotation="180" wrapText="1"/>
    </xf>
    <xf numFmtId="0" fontId="12" fillId="2" borderId="17" xfId="2" applyFont="1" applyFill="1" applyBorder="1" applyAlignment="1">
      <alignment horizontal="center" vertical="center" textRotation="90" wrapText="1"/>
    </xf>
    <xf numFmtId="0" fontId="8" fillId="2" borderId="33" xfId="2" applyFont="1" applyFill="1" applyBorder="1" applyAlignment="1">
      <alignment horizontal="center" vertical="center" textRotation="180" wrapText="1"/>
    </xf>
    <xf numFmtId="0" fontId="8" fillId="2" borderId="4" xfId="2" applyFont="1" applyFill="1" applyBorder="1" applyAlignment="1">
      <alignment horizontal="center" vertical="center" textRotation="180" wrapText="1"/>
    </xf>
    <xf numFmtId="0" fontId="12" fillId="2" borderId="33" xfId="2" applyFont="1" applyFill="1" applyBorder="1" applyAlignment="1">
      <alignment horizontal="center" vertical="center" textRotation="90" wrapText="1"/>
    </xf>
    <xf numFmtId="0" fontId="12" fillId="2" borderId="4" xfId="2" applyFont="1" applyFill="1" applyBorder="1" applyAlignment="1">
      <alignment horizontal="center" vertical="center" textRotation="90" wrapText="1"/>
    </xf>
    <xf numFmtId="0" fontId="8" fillId="4" borderId="14" xfId="2" applyFont="1" applyFill="1" applyBorder="1" applyAlignment="1">
      <alignment horizontal="center" vertical="center" textRotation="180" wrapText="1"/>
    </xf>
    <xf numFmtId="0" fontId="8" fillId="2" borderId="14" xfId="2" applyFont="1" applyFill="1" applyBorder="1" applyAlignment="1">
      <alignment horizontal="center" vertical="center" textRotation="180" wrapText="1"/>
    </xf>
    <xf numFmtId="0" fontId="12" fillId="2" borderId="14" xfId="2" applyFont="1" applyFill="1" applyBorder="1" applyAlignment="1">
      <alignment horizontal="center" vertical="center" textRotation="90" wrapText="1"/>
    </xf>
    <xf numFmtId="0" fontId="12" fillId="4" borderId="14" xfId="2" applyFont="1" applyFill="1" applyBorder="1" applyAlignment="1">
      <alignment horizontal="center" vertical="center" textRotation="180" wrapText="1"/>
    </xf>
    <xf numFmtId="0" fontId="12" fillId="3" borderId="13" xfId="0" applyFont="1" applyFill="1" applyBorder="1" applyAlignment="1">
      <alignment horizontal="center" vertical="center" wrapText="1"/>
    </xf>
    <xf numFmtId="0" fontId="8" fillId="2" borderId="12" xfId="2" applyFont="1" applyFill="1" applyBorder="1" applyAlignment="1">
      <alignment horizontal="center" vertical="center" textRotation="180" wrapText="1"/>
    </xf>
    <xf numFmtId="0" fontId="12" fillId="2" borderId="12" xfId="2" applyFont="1" applyFill="1" applyBorder="1" applyAlignment="1">
      <alignment horizontal="center" vertical="center" textRotation="90" wrapText="1"/>
    </xf>
    <xf numFmtId="0" fontId="12" fillId="4" borderId="12" xfId="2" applyFont="1" applyFill="1" applyBorder="1" applyAlignment="1">
      <alignment horizontal="center" vertical="center" textRotation="180" wrapText="1"/>
    </xf>
    <xf numFmtId="1" fontId="19" fillId="0" borderId="2" xfId="2" applyNumberFormat="1" applyFont="1" applyFill="1" applyBorder="1" applyAlignment="1">
      <alignment horizontal="center" vertical="center"/>
    </xf>
    <xf numFmtId="0" fontId="12" fillId="4" borderId="9" xfId="2" applyFont="1" applyFill="1" applyBorder="1" applyAlignment="1">
      <alignment horizontal="center" vertical="center" textRotation="180" wrapText="1"/>
    </xf>
    <xf numFmtId="0" fontId="12" fillId="4" borderId="4" xfId="2" applyFont="1" applyFill="1" applyBorder="1" applyAlignment="1">
      <alignment horizontal="center" vertical="center" textRotation="180" wrapText="1"/>
    </xf>
    <xf numFmtId="0" fontId="12" fillId="4" borderId="7" xfId="2" applyFont="1" applyFill="1" applyBorder="1" applyAlignment="1">
      <alignment horizontal="center" vertical="center" textRotation="180" wrapText="1"/>
    </xf>
    <xf numFmtId="0" fontId="8" fillId="4" borderId="2" xfId="2" applyFont="1" applyFill="1" applyBorder="1" applyAlignment="1">
      <alignment horizontal="left" vertical="center" textRotation="180" wrapText="1"/>
    </xf>
    <xf numFmtId="0" fontId="8" fillId="4" borderId="29" xfId="2" applyFont="1" applyFill="1" applyBorder="1" applyAlignment="1">
      <alignment horizontal="left" vertical="center" textRotation="180" wrapText="1"/>
    </xf>
    <xf numFmtId="0" fontId="8" fillId="4" borderId="0" xfId="2" applyFont="1" applyFill="1" applyBorder="1" applyAlignment="1">
      <alignment horizontal="left" vertical="center" textRotation="180" wrapText="1"/>
    </xf>
    <xf numFmtId="0" fontId="8" fillId="4" borderId="1" xfId="2" applyFont="1" applyFill="1" applyBorder="1" applyAlignment="1">
      <alignment horizontal="left" vertical="center" textRotation="180" wrapText="1"/>
    </xf>
    <xf numFmtId="0" fontId="8" fillId="4" borderId="3" xfId="2" applyFont="1" applyFill="1" applyBorder="1" applyAlignment="1">
      <alignment horizontal="left" vertical="center" textRotation="180" wrapText="1"/>
    </xf>
    <xf numFmtId="0" fontId="8" fillId="4" borderId="18" xfId="2" applyFont="1" applyFill="1" applyBorder="1" applyAlignment="1">
      <alignment horizontal="left" vertical="center" textRotation="180" wrapText="1"/>
    </xf>
    <xf numFmtId="0" fontId="8" fillId="4" borderId="1" xfId="2" applyFont="1" applyFill="1" applyBorder="1" applyAlignment="1">
      <alignment horizontal="center" vertical="center" textRotation="180" wrapText="1"/>
    </xf>
    <xf numFmtId="0" fontId="8" fillId="4" borderId="18" xfId="2" applyFont="1" applyFill="1" applyBorder="1" applyAlignment="1">
      <alignment horizontal="center" vertical="center" textRotation="180" wrapText="1"/>
    </xf>
    <xf numFmtId="0" fontId="7" fillId="4" borderId="17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vertical="center" textRotation="1"/>
    </xf>
    <xf numFmtId="3" fontId="12" fillId="0" borderId="3" xfId="2" applyNumberFormat="1" applyFont="1" applyFill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3" fontId="12" fillId="0" borderId="3" xfId="2" applyNumberFormat="1" applyFont="1" applyFill="1" applyBorder="1" applyAlignment="1">
      <alignment horizontal="right" vertical="center"/>
    </xf>
    <xf numFmtId="3" fontId="12" fillId="0" borderId="3" xfId="2" applyNumberFormat="1" applyFont="1" applyBorder="1" applyAlignment="1">
      <alignment horizontal="left" vertical="center"/>
    </xf>
    <xf numFmtId="0" fontId="2" fillId="0" borderId="3" xfId="0" applyFont="1" applyBorder="1" applyAlignment="1">
      <alignment vertical="center" wrapText="1"/>
    </xf>
    <xf numFmtId="0" fontId="7" fillId="0" borderId="0" xfId="0" applyFont="1" applyFill="1" applyBorder="1" applyAlignment="1">
      <alignment horizontal="right" vertical="center" wrapText="1"/>
    </xf>
  </cellXfs>
  <cellStyles count="4">
    <cellStyle name="Comma" xfId="3" builtinId="3"/>
    <cellStyle name="Normal" xfId="0" builtinId="0"/>
    <cellStyle name="Normal 2" xfId="2"/>
    <cellStyle name="عادي_ورقة2" xfId="1"/>
  </cellStyles>
  <dxfs count="0"/>
  <tableStyles count="0" defaultTableStyle="TableStyleMedium2" defaultPivotStyle="PivotStyleLight16"/>
  <colors>
    <mruColors>
      <color rgb="FFFFCCFF"/>
      <color rgb="FFFF66FF"/>
      <color rgb="FFCCEC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O23"/>
  <sheetViews>
    <sheetView rightToLeft="1" zoomScaleNormal="100" workbookViewId="0">
      <selection activeCell="N3" sqref="N3:O3"/>
    </sheetView>
  </sheetViews>
  <sheetFormatPr defaultRowHeight="14.6" x14ac:dyDescent="0.4"/>
  <cols>
    <col min="1" max="1" width="7.84375" customWidth="1"/>
    <col min="2" max="2" width="9.07421875" customWidth="1"/>
    <col min="3" max="3" width="8.4609375" customWidth="1"/>
    <col min="4" max="4" width="10.53515625" customWidth="1"/>
    <col min="5" max="5" width="7.23046875" customWidth="1"/>
    <col min="6" max="6" width="11" customWidth="1"/>
    <col min="7" max="7" width="7.23046875" customWidth="1"/>
    <col min="8" max="8" width="9.07421875" customWidth="1"/>
    <col min="9" max="9" width="8.69140625" customWidth="1"/>
    <col min="10" max="10" width="10.69140625" bestFit="1" customWidth="1"/>
    <col min="11" max="11" width="7.84375" customWidth="1"/>
    <col min="12" max="12" width="13.4609375" customWidth="1"/>
    <col min="13" max="13" width="7.84375" customWidth="1"/>
    <col min="14" max="14" width="10.23046875" customWidth="1"/>
    <col min="15" max="15" width="8.69140625" customWidth="1"/>
  </cols>
  <sheetData>
    <row r="1" spans="1:15" ht="17.600000000000001" x14ac:dyDescent="0.4">
      <c r="A1" s="209" t="s">
        <v>201</v>
      </c>
      <c r="B1" s="209"/>
      <c r="C1" s="209"/>
      <c r="D1" s="209"/>
      <c r="E1" s="209"/>
      <c r="F1" s="209"/>
      <c r="G1" s="209"/>
      <c r="H1" s="209"/>
      <c r="I1" s="209"/>
      <c r="J1" s="209"/>
      <c r="K1" s="209"/>
      <c r="L1" s="209"/>
      <c r="M1" s="209"/>
      <c r="N1" s="209"/>
      <c r="O1" s="209"/>
    </row>
    <row r="2" spans="1:15" ht="30.75" customHeight="1" x14ac:dyDescent="0.4">
      <c r="A2" s="210" t="s">
        <v>0</v>
      </c>
      <c r="B2" s="210"/>
      <c r="C2" s="210"/>
      <c r="D2" s="210"/>
      <c r="E2" s="210"/>
      <c r="F2" s="210"/>
      <c r="G2" s="210"/>
      <c r="H2" s="210"/>
      <c r="I2" s="210"/>
      <c r="J2" s="210"/>
      <c r="K2" s="210"/>
      <c r="L2" s="210"/>
      <c r="M2" s="210"/>
      <c r="N2" s="210"/>
      <c r="O2" s="210"/>
    </row>
    <row r="3" spans="1:15" s="2" customFormat="1" ht="16.3" thickBot="1" x14ac:dyDescent="0.5">
      <c r="A3" s="207"/>
      <c r="B3" s="207"/>
      <c r="C3" s="1"/>
      <c r="D3" s="1"/>
      <c r="E3" s="1"/>
      <c r="F3" s="1"/>
      <c r="G3" s="1"/>
      <c r="H3" s="1"/>
      <c r="I3" s="1"/>
      <c r="J3" s="1"/>
      <c r="K3" s="1"/>
      <c r="N3" s="208"/>
      <c r="O3" s="208"/>
    </row>
    <row r="4" spans="1:15" ht="58.4" customHeight="1" thickTop="1" x14ac:dyDescent="0.4">
      <c r="A4" s="87" t="s">
        <v>1</v>
      </c>
      <c r="B4" s="87" t="s">
        <v>200</v>
      </c>
      <c r="C4" s="87" t="s">
        <v>3</v>
      </c>
      <c r="D4" s="87" t="s">
        <v>4</v>
      </c>
      <c r="E4" s="87" t="s">
        <v>3</v>
      </c>
      <c r="F4" s="87" t="s">
        <v>5</v>
      </c>
      <c r="G4" s="87" t="s">
        <v>3</v>
      </c>
      <c r="H4" s="87" t="s">
        <v>6</v>
      </c>
      <c r="I4" s="87" t="s">
        <v>3</v>
      </c>
      <c r="J4" s="87" t="s">
        <v>7</v>
      </c>
      <c r="K4" s="87" t="s">
        <v>3</v>
      </c>
      <c r="L4" s="87" t="s">
        <v>8</v>
      </c>
      <c r="M4" s="87" t="s">
        <v>3</v>
      </c>
      <c r="N4" s="87" t="s">
        <v>9</v>
      </c>
      <c r="O4" s="87" t="s">
        <v>3</v>
      </c>
    </row>
    <row r="5" spans="1:15" ht="60.45" customHeight="1" x14ac:dyDescent="0.4">
      <c r="A5" s="88" t="s">
        <v>10</v>
      </c>
      <c r="B5" s="88" t="s">
        <v>11</v>
      </c>
      <c r="C5" s="88" t="s">
        <v>12</v>
      </c>
      <c r="D5" s="88" t="s">
        <v>13</v>
      </c>
      <c r="E5" s="88" t="s">
        <v>12</v>
      </c>
      <c r="F5" s="88" t="s">
        <v>14</v>
      </c>
      <c r="G5" s="88" t="s">
        <v>12</v>
      </c>
      <c r="H5" s="88" t="s">
        <v>15</v>
      </c>
      <c r="I5" s="88" t="s">
        <v>12</v>
      </c>
      <c r="J5" s="88" t="s">
        <v>16</v>
      </c>
      <c r="K5" s="88" t="s">
        <v>12</v>
      </c>
      <c r="L5" s="88" t="s">
        <v>17</v>
      </c>
      <c r="M5" s="88" t="s">
        <v>12</v>
      </c>
      <c r="N5" s="88" t="s">
        <v>18</v>
      </c>
      <c r="O5" s="88" t="s">
        <v>12</v>
      </c>
    </row>
    <row r="6" spans="1:15" ht="23.25" customHeight="1" x14ac:dyDescent="0.4">
      <c r="A6" s="89">
        <v>2007</v>
      </c>
      <c r="B6" s="192">
        <v>492</v>
      </c>
      <c r="C6" s="203" t="s">
        <v>19</v>
      </c>
      <c r="D6" s="192">
        <v>4574</v>
      </c>
      <c r="E6" s="203" t="s">
        <v>19</v>
      </c>
      <c r="F6" s="192">
        <v>12163</v>
      </c>
      <c r="G6" s="203" t="s">
        <v>19</v>
      </c>
      <c r="H6" s="192">
        <v>2490</v>
      </c>
      <c r="I6" s="203" t="s">
        <v>19</v>
      </c>
      <c r="J6" s="192">
        <v>4076</v>
      </c>
      <c r="K6" s="203" t="s">
        <v>19</v>
      </c>
      <c r="L6" s="192">
        <v>63768</v>
      </c>
      <c r="M6" s="203" t="s">
        <v>19</v>
      </c>
      <c r="N6" s="192">
        <v>11744</v>
      </c>
      <c r="O6" s="203" t="s">
        <v>19</v>
      </c>
    </row>
    <row r="7" spans="1:15" ht="23.25" customHeight="1" x14ac:dyDescent="0.4">
      <c r="A7" s="90">
        <v>2009</v>
      </c>
      <c r="B7" s="193">
        <v>662</v>
      </c>
      <c r="C7" s="91">
        <v>34.552845528455279</v>
      </c>
      <c r="D7" s="193">
        <v>6065</v>
      </c>
      <c r="E7" s="91">
        <v>32.597289024923469</v>
      </c>
      <c r="F7" s="193">
        <v>22225</v>
      </c>
      <c r="G7" s="91">
        <v>82.726301077036908</v>
      </c>
      <c r="H7" s="193">
        <v>2270</v>
      </c>
      <c r="I7" s="91">
        <v>-8.8353413654618471</v>
      </c>
      <c r="J7" s="193">
        <v>6276</v>
      </c>
      <c r="K7" s="91">
        <v>53.974484789008834</v>
      </c>
      <c r="L7" s="193">
        <v>119035</v>
      </c>
      <c r="M7" s="91">
        <v>86.668862125203859</v>
      </c>
      <c r="N7" s="193">
        <v>23446</v>
      </c>
      <c r="O7" s="91">
        <v>99.642370572207085</v>
      </c>
    </row>
    <row r="8" spans="1:15" ht="23.25" customHeight="1" x14ac:dyDescent="0.4">
      <c r="A8" s="89">
        <v>2010</v>
      </c>
      <c r="B8" s="192">
        <v>751</v>
      </c>
      <c r="C8" s="92">
        <v>13.444108761329304</v>
      </c>
      <c r="D8" s="192">
        <v>6071</v>
      </c>
      <c r="E8" s="92">
        <v>9.8928276999174614E-2</v>
      </c>
      <c r="F8" s="192">
        <v>25438</v>
      </c>
      <c r="G8" s="92">
        <v>14.456692913385822</v>
      </c>
      <c r="H8" s="192">
        <v>3050</v>
      </c>
      <c r="I8" s="92">
        <v>34.361233480176224</v>
      </c>
      <c r="J8" s="192">
        <v>8943</v>
      </c>
      <c r="K8" s="92">
        <v>42.495219885277237</v>
      </c>
      <c r="L8" s="192">
        <v>144854</v>
      </c>
      <c r="M8" s="92">
        <v>21.690259167471766</v>
      </c>
      <c r="N8" s="192">
        <v>30172</v>
      </c>
      <c r="O8" s="92">
        <v>28.687196110210692</v>
      </c>
    </row>
    <row r="9" spans="1:15" ht="23.25" customHeight="1" x14ac:dyDescent="0.4">
      <c r="A9" s="90">
        <v>2011</v>
      </c>
      <c r="B9" s="193">
        <v>929</v>
      </c>
      <c r="C9" s="91">
        <v>23.701731025299594</v>
      </c>
      <c r="D9" s="193">
        <v>7109</v>
      </c>
      <c r="E9" s="91">
        <v>17.097677483116456</v>
      </c>
      <c r="F9" s="193">
        <v>25577</v>
      </c>
      <c r="G9" s="91">
        <v>0.54642660586523562</v>
      </c>
      <c r="H9" s="193">
        <v>3874</v>
      </c>
      <c r="I9" s="91">
        <v>27.016393442622942</v>
      </c>
      <c r="J9" s="193">
        <v>10526</v>
      </c>
      <c r="K9" s="91">
        <v>17.700995191770104</v>
      </c>
      <c r="L9" s="193">
        <v>176273</v>
      </c>
      <c r="M9" s="91">
        <v>21.690115564637495</v>
      </c>
      <c r="N9" s="193">
        <v>53471</v>
      </c>
      <c r="O9" s="91">
        <v>77.220601882540109</v>
      </c>
    </row>
    <row r="10" spans="1:15" ht="23.25" customHeight="1" x14ac:dyDescent="0.4">
      <c r="A10" s="89">
        <v>2012</v>
      </c>
      <c r="B10" s="192">
        <v>1084</v>
      </c>
      <c r="C10" s="92">
        <v>16.684607104413345</v>
      </c>
      <c r="D10" s="192">
        <v>7491</v>
      </c>
      <c r="E10" s="92">
        <v>5.3734702489801549</v>
      </c>
      <c r="F10" s="192">
        <v>32454</v>
      </c>
      <c r="G10" s="92">
        <v>26.887437932517486</v>
      </c>
      <c r="H10" s="192">
        <v>4474</v>
      </c>
      <c r="I10" s="92">
        <v>15.487867836861142</v>
      </c>
      <c r="J10" s="192">
        <v>12176</v>
      </c>
      <c r="K10" s="92">
        <v>15.675470264107915</v>
      </c>
      <c r="L10" s="192">
        <v>211492</v>
      </c>
      <c r="M10" s="92">
        <v>19.979804053939063</v>
      </c>
      <c r="N10" s="192">
        <v>64943</v>
      </c>
      <c r="O10" s="92">
        <v>21.454620261450131</v>
      </c>
    </row>
    <row r="11" spans="1:15" ht="23.25" customHeight="1" x14ac:dyDescent="0.4">
      <c r="A11" s="90">
        <v>2013</v>
      </c>
      <c r="B11" s="193">
        <v>1267</v>
      </c>
      <c r="C11" s="91">
        <v>16.881918819188186</v>
      </c>
      <c r="D11" s="193">
        <v>8830</v>
      </c>
      <c r="E11" s="91">
        <v>17.87478307302095</v>
      </c>
      <c r="F11" s="193">
        <v>50297</v>
      </c>
      <c r="G11" s="91">
        <v>54.979355395328753</v>
      </c>
      <c r="H11" s="193">
        <v>6321</v>
      </c>
      <c r="I11" s="91">
        <v>41.282968261063928</v>
      </c>
      <c r="J11" s="193">
        <v>14059</v>
      </c>
      <c r="K11" s="91">
        <v>15.464848883048617</v>
      </c>
      <c r="L11" s="193">
        <v>261392</v>
      </c>
      <c r="M11" s="91">
        <v>23.594273069430514</v>
      </c>
      <c r="N11" s="193">
        <v>69390</v>
      </c>
      <c r="O11" s="91">
        <v>6.847543230217255</v>
      </c>
    </row>
    <row r="12" spans="1:15" ht="23.25" customHeight="1" x14ac:dyDescent="0.4">
      <c r="A12" s="89">
        <v>2015</v>
      </c>
      <c r="B12" s="192">
        <v>1296</v>
      </c>
      <c r="C12" s="92">
        <v>2.2888713496448387</v>
      </c>
      <c r="D12" s="192">
        <v>8182</v>
      </c>
      <c r="E12" s="92">
        <v>-7.3386183465458661</v>
      </c>
      <c r="F12" s="192">
        <v>37822</v>
      </c>
      <c r="G12" s="92">
        <v>-24.802672127562275</v>
      </c>
      <c r="H12" s="192">
        <v>4922</v>
      </c>
      <c r="I12" s="92">
        <v>-22.132573959816483</v>
      </c>
      <c r="J12" s="192">
        <v>14294</v>
      </c>
      <c r="K12" s="92">
        <v>1.6715271356426475</v>
      </c>
      <c r="L12" s="192">
        <v>417199</v>
      </c>
      <c r="M12" s="92">
        <v>59.606644426761335</v>
      </c>
      <c r="N12" s="192">
        <v>99975</v>
      </c>
      <c r="O12" s="92">
        <v>44.076956333765672</v>
      </c>
    </row>
    <row r="13" spans="1:15" ht="24" customHeight="1" x14ac:dyDescent="0.4">
      <c r="A13" s="90">
        <v>2016</v>
      </c>
      <c r="B13" s="193">
        <v>1484</v>
      </c>
      <c r="C13" s="91">
        <v>14.506172839506178</v>
      </c>
      <c r="D13" s="193">
        <v>9132</v>
      </c>
      <c r="E13" s="91">
        <v>11.610853092153505</v>
      </c>
      <c r="F13" s="193">
        <v>44475</v>
      </c>
      <c r="G13" s="91">
        <v>17.590291364814135</v>
      </c>
      <c r="H13" s="193">
        <v>7749</v>
      </c>
      <c r="I13" s="91">
        <v>57.436001625355544</v>
      </c>
      <c r="J13" s="193">
        <v>16736</v>
      </c>
      <c r="K13" s="91">
        <v>17.084091227088294</v>
      </c>
      <c r="L13" s="193">
        <v>356557</v>
      </c>
      <c r="M13" s="91">
        <v>-14.535509433148206</v>
      </c>
      <c r="N13" s="193">
        <v>122437</v>
      </c>
      <c r="O13" s="91">
        <v>22.467616904226048</v>
      </c>
    </row>
    <row r="14" spans="1:15" ht="24" customHeight="1" x14ac:dyDescent="0.4">
      <c r="A14" s="89">
        <v>2017</v>
      </c>
      <c r="B14" s="192">
        <v>1618</v>
      </c>
      <c r="C14" s="92">
        <v>9.0296495956873315</v>
      </c>
      <c r="D14" s="192">
        <v>10167</v>
      </c>
      <c r="E14" s="92">
        <v>11.333771353482263</v>
      </c>
      <c r="F14" s="192">
        <v>43024</v>
      </c>
      <c r="G14" s="92">
        <v>-3.2625070264193425</v>
      </c>
      <c r="H14" s="192">
        <v>6125</v>
      </c>
      <c r="I14" s="92">
        <v>-20.95754290876242</v>
      </c>
      <c r="J14" s="192">
        <v>11918</v>
      </c>
      <c r="K14" s="92">
        <v>-28.788240917782019</v>
      </c>
      <c r="L14" s="192">
        <v>316484</v>
      </c>
      <c r="M14" s="92">
        <v>-11.238876252604769</v>
      </c>
      <c r="N14" s="192">
        <v>113511</v>
      </c>
      <c r="O14" s="92">
        <v>-7.2902798990501196</v>
      </c>
    </row>
    <row r="15" spans="1:15" ht="24" customHeight="1" x14ac:dyDescent="0.4">
      <c r="A15" s="90">
        <v>2018</v>
      </c>
      <c r="B15" s="193">
        <v>1666</v>
      </c>
      <c r="C15" s="91">
        <v>2.9666254635352374</v>
      </c>
      <c r="D15" s="193">
        <v>8920</v>
      </c>
      <c r="E15" s="91">
        <v>-12.265171633716932</v>
      </c>
      <c r="F15" s="193">
        <v>37860</v>
      </c>
      <c r="G15" s="91">
        <v>-12.002603198214942</v>
      </c>
      <c r="H15" s="193">
        <v>6097</v>
      </c>
      <c r="I15" s="91">
        <v>-0.45714285714285552</v>
      </c>
      <c r="J15" s="193">
        <v>10696</v>
      </c>
      <c r="K15" s="91">
        <v>-10.253398221178045</v>
      </c>
      <c r="L15" s="193">
        <v>266593</v>
      </c>
      <c r="M15" s="91">
        <v>-15.764146054776859</v>
      </c>
      <c r="N15" s="193">
        <v>56577</v>
      </c>
      <c r="O15" s="91">
        <v>-50.157253482041384</v>
      </c>
    </row>
    <row r="16" spans="1:15" ht="24" customHeight="1" thickBot="1" x14ac:dyDescent="0.45">
      <c r="A16" s="93">
        <v>2019</v>
      </c>
      <c r="B16" s="194">
        <v>2282</v>
      </c>
      <c r="C16" s="94">
        <v>36.974789915966397</v>
      </c>
      <c r="D16" s="194">
        <v>14708</v>
      </c>
      <c r="E16" s="94">
        <v>64.887892376681634</v>
      </c>
      <c r="F16" s="194">
        <v>80863</v>
      </c>
      <c r="G16" s="94">
        <v>113.58425779186479</v>
      </c>
      <c r="H16" s="194">
        <v>13992</v>
      </c>
      <c r="I16" s="94">
        <v>129.48991307200265</v>
      </c>
      <c r="J16" s="194">
        <v>18888</v>
      </c>
      <c r="K16" s="94">
        <v>76.599999999999994</v>
      </c>
      <c r="L16" s="194">
        <v>577229</v>
      </c>
      <c r="M16" s="94">
        <v>116.52068884029214</v>
      </c>
      <c r="N16" s="194">
        <v>202832</v>
      </c>
      <c r="O16" s="94">
        <v>258.50610672181278</v>
      </c>
    </row>
    <row r="17" spans="1:12" ht="15" thickTop="1" x14ac:dyDescent="0.4">
      <c r="A17" s="191">
        <v>2008</v>
      </c>
      <c r="B17" s="206" t="s">
        <v>20</v>
      </c>
      <c r="C17" s="206"/>
      <c r="D17" s="206"/>
      <c r="E17" s="206"/>
      <c r="F17" s="206"/>
    </row>
    <row r="18" spans="1:12" x14ac:dyDescent="0.4">
      <c r="A18" s="191">
        <v>2014</v>
      </c>
      <c r="B18" s="206" t="s">
        <v>202</v>
      </c>
      <c r="C18" s="206"/>
      <c r="D18" s="206"/>
      <c r="E18" s="206"/>
      <c r="F18" s="206"/>
      <c r="J18" s="200"/>
    </row>
    <row r="19" spans="1:12" x14ac:dyDescent="0.4">
      <c r="L19" s="204"/>
    </row>
    <row r="20" spans="1:12" ht="18.45" x14ac:dyDescent="0.5">
      <c r="E20" s="3"/>
      <c r="L20" s="70"/>
    </row>
    <row r="21" spans="1:12" x14ac:dyDescent="0.4">
      <c r="L21" s="70"/>
    </row>
    <row r="23" spans="1:12" ht="15.9" x14ac:dyDescent="0.45">
      <c r="F23" s="2"/>
    </row>
  </sheetData>
  <mergeCells count="6">
    <mergeCell ref="B17:F17"/>
    <mergeCell ref="B18:F18"/>
    <mergeCell ref="A3:B3"/>
    <mergeCell ref="N3:O3"/>
    <mergeCell ref="A1:O1"/>
    <mergeCell ref="A2:O2"/>
  </mergeCells>
  <printOptions horizontalCentered="1"/>
  <pageMargins left="0.43307086614173201" right="0.43307086614173201" top="0.74803149606299202" bottom="0.74803149606299202" header="0.31496062992126" footer="0.31496062992126"/>
  <pageSetup paperSize="9" firstPageNumber="4" orientation="landscape" useFirstPageNumber="1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P42"/>
  <sheetViews>
    <sheetView rightToLeft="1" workbookViewId="0">
      <selection activeCell="O3" sqref="O3:P3"/>
    </sheetView>
  </sheetViews>
  <sheetFormatPr defaultColWidth="9.07421875" defaultRowHeight="25.5" customHeight="1" x14ac:dyDescent="0.35"/>
  <cols>
    <col min="1" max="1" width="7.23046875" style="18" customWidth="1"/>
    <col min="2" max="2" width="9.4609375" style="4" customWidth="1"/>
    <col min="3" max="3" width="6.07421875" style="4" customWidth="1"/>
    <col min="4" max="4" width="8.69140625" style="4" customWidth="1"/>
    <col min="5" max="5" width="8.23046875" style="4" customWidth="1"/>
    <col min="6" max="6" width="9.84375" style="4" customWidth="1"/>
    <col min="7" max="7" width="7" style="4" customWidth="1"/>
    <col min="8" max="8" width="11.4609375" style="4" customWidth="1"/>
    <col min="9" max="9" width="5.53515625" style="4" customWidth="1"/>
    <col min="10" max="10" width="11.4609375" style="4" customWidth="1"/>
    <col min="11" max="11" width="4.84375" style="4" customWidth="1"/>
    <col min="12" max="12" width="10.4609375" style="4" customWidth="1"/>
    <col min="13" max="13" width="5.23046875" style="4" customWidth="1"/>
    <col min="14" max="14" width="10.69140625" style="4" customWidth="1"/>
    <col min="15" max="15" width="5.07421875" style="4" customWidth="1"/>
    <col min="16" max="16" width="12.69140625" style="19" customWidth="1"/>
    <col min="17" max="16384" width="9.07421875" style="4"/>
  </cols>
  <sheetData>
    <row r="1" spans="1:16" ht="20.25" customHeight="1" x14ac:dyDescent="0.35">
      <c r="A1" s="209" t="s">
        <v>199</v>
      </c>
      <c r="B1" s="209"/>
      <c r="C1" s="209"/>
      <c r="D1" s="209"/>
      <c r="E1" s="209"/>
      <c r="F1" s="209"/>
      <c r="G1" s="209"/>
      <c r="H1" s="209"/>
      <c r="I1" s="209"/>
      <c r="J1" s="209"/>
      <c r="K1" s="209"/>
      <c r="L1" s="209"/>
      <c r="M1" s="209"/>
      <c r="N1" s="209"/>
      <c r="O1" s="209"/>
      <c r="P1" s="209"/>
    </row>
    <row r="2" spans="1:16" ht="20.25" customHeight="1" x14ac:dyDescent="0.35">
      <c r="A2" s="213" t="s">
        <v>21</v>
      </c>
      <c r="B2" s="213"/>
      <c r="C2" s="213"/>
      <c r="D2" s="213"/>
      <c r="E2" s="213"/>
      <c r="F2" s="213"/>
      <c r="G2" s="213"/>
      <c r="H2" s="213"/>
      <c r="I2" s="213"/>
      <c r="J2" s="213"/>
      <c r="K2" s="213"/>
      <c r="L2" s="213"/>
      <c r="M2" s="213"/>
      <c r="N2" s="213"/>
      <c r="O2" s="213"/>
      <c r="P2" s="213"/>
    </row>
    <row r="3" spans="1:16" ht="20.25" customHeight="1" thickBot="1" x14ac:dyDescent="0.4">
      <c r="A3" s="214"/>
      <c r="B3" s="214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7"/>
      <c r="O3" s="215"/>
      <c r="P3" s="215"/>
    </row>
    <row r="4" spans="1:16" ht="23.6" customHeight="1" thickTop="1" x14ac:dyDescent="0.35">
      <c r="A4" s="216" t="s">
        <v>22</v>
      </c>
      <c r="B4" s="211" t="s">
        <v>2</v>
      </c>
      <c r="C4" s="211" t="s">
        <v>23</v>
      </c>
      <c r="D4" s="211" t="s">
        <v>4</v>
      </c>
      <c r="E4" s="211" t="s">
        <v>23</v>
      </c>
      <c r="F4" s="95" t="s">
        <v>24</v>
      </c>
      <c r="G4" s="211" t="s">
        <v>23</v>
      </c>
      <c r="H4" s="211" t="s">
        <v>25</v>
      </c>
      <c r="I4" s="211" t="s">
        <v>23</v>
      </c>
      <c r="J4" s="211" t="s">
        <v>26</v>
      </c>
      <c r="K4" s="211" t="s">
        <v>23</v>
      </c>
      <c r="L4" s="95" t="s">
        <v>27</v>
      </c>
      <c r="M4" s="211" t="s">
        <v>23</v>
      </c>
      <c r="N4" s="95" t="s">
        <v>28</v>
      </c>
      <c r="O4" s="211" t="s">
        <v>23</v>
      </c>
      <c r="P4" s="219" t="s">
        <v>29</v>
      </c>
    </row>
    <row r="5" spans="1:16" ht="30" customHeight="1" x14ac:dyDescent="0.35">
      <c r="A5" s="217"/>
      <c r="B5" s="212"/>
      <c r="C5" s="212"/>
      <c r="D5" s="212"/>
      <c r="E5" s="212"/>
      <c r="F5" s="96" t="s">
        <v>30</v>
      </c>
      <c r="G5" s="212"/>
      <c r="H5" s="212"/>
      <c r="I5" s="212"/>
      <c r="J5" s="212"/>
      <c r="K5" s="212"/>
      <c r="L5" s="96" t="s">
        <v>30</v>
      </c>
      <c r="M5" s="212"/>
      <c r="N5" s="96" t="s">
        <v>30</v>
      </c>
      <c r="O5" s="212"/>
      <c r="P5" s="220"/>
    </row>
    <row r="6" spans="1:16" ht="50.15" customHeight="1" thickBot="1" x14ac:dyDescent="0.4">
      <c r="A6" s="218"/>
      <c r="B6" s="97">
        <v>8</v>
      </c>
      <c r="C6" s="97" t="s">
        <v>31</v>
      </c>
      <c r="D6" s="97" t="s">
        <v>32</v>
      </c>
      <c r="E6" s="97" t="s">
        <v>31</v>
      </c>
      <c r="F6" s="97" t="s">
        <v>33</v>
      </c>
      <c r="G6" s="97" t="s">
        <v>31</v>
      </c>
      <c r="H6" s="97" t="s">
        <v>34</v>
      </c>
      <c r="I6" s="97" t="s">
        <v>31</v>
      </c>
      <c r="J6" s="97" t="s">
        <v>35</v>
      </c>
      <c r="K6" s="97" t="s">
        <v>31</v>
      </c>
      <c r="L6" s="97" t="s">
        <v>36</v>
      </c>
      <c r="M6" s="97" t="s">
        <v>31</v>
      </c>
      <c r="N6" s="97" t="s">
        <v>37</v>
      </c>
      <c r="O6" s="97" t="s">
        <v>31</v>
      </c>
      <c r="P6" s="221"/>
    </row>
    <row r="7" spans="1:16" ht="16.5" customHeight="1" thickTop="1" x14ac:dyDescent="0.35">
      <c r="A7" s="23" t="s">
        <v>38</v>
      </c>
      <c r="B7" s="105">
        <v>121</v>
      </c>
      <c r="C7" s="101">
        <v>5.3</v>
      </c>
      <c r="D7" s="105">
        <v>781</v>
      </c>
      <c r="E7" s="101">
        <v>5.3</v>
      </c>
      <c r="F7" s="108">
        <v>3140</v>
      </c>
      <c r="G7" s="101">
        <f>F7/80863*100</f>
        <v>3.8831109407269082</v>
      </c>
      <c r="H7" s="108">
        <v>217126</v>
      </c>
      <c r="I7" s="101">
        <v>1.6</v>
      </c>
      <c r="J7" s="108">
        <v>578099</v>
      </c>
      <c r="K7" s="101">
        <f>J7/18888321*100</f>
        <v>3.0606161341709512</v>
      </c>
      <c r="L7" s="108">
        <v>19595</v>
      </c>
      <c r="M7" s="101">
        <v>3.4</v>
      </c>
      <c r="N7" s="108">
        <v>8311</v>
      </c>
      <c r="O7" s="101">
        <v>4.0999999999999996</v>
      </c>
      <c r="P7" s="98" t="s">
        <v>39</v>
      </c>
    </row>
    <row r="8" spans="1:16" ht="16.5" customHeight="1" x14ac:dyDescent="0.35">
      <c r="A8" s="99" t="s">
        <v>40</v>
      </c>
      <c r="B8" s="106">
        <v>7</v>
      </c>
      <c r="C8" s="102">
        <v>0.3</v>
      </c>
      <c r="D8" s="106">
        <v>90</v>
      </c>
      <c r="E8" s="102">
        <v>0.6</v>
      </c>
      <c r="F8" s="106">
        <v>394</v>
      </c>
      <c r="G8" s="102">
        <f t="shared" ref="G8:G25" si="0">F8/80863*100</f>
        <v>0.4872438568937586</v>
      </c>
      <c r="H8" s="106">
        <v>14404</v>
      </c>
      <c r="I8" s="102">
        <v>0.1</v>
      </c>
      <c r="J8" s="106">
        <v>15538</v>
      </c>
      <c r="K8" s="102">
        <f t="shared" ref="K8:K25" si="1">J8/18888321*100</f>
        <v>8.2262473197061828E-2</v>
      </c>
      <c r="L8" s="106">
        <v>1256</v>
      </c>
      <c r="M8" s="102">
        <v>0.2</v>
      </c>
      <c r="N8" s="106">
        <v>365</v>
      </c>
      <c r="O8" s="102">
        <v>0.2</v>
      </c>
      <c r="P8" s="100" t="s">
        <v>41</v>
      </c>
    </row>
    <row r="9" spans="1:16" ht="16.5" customHeight="1" x14ac:dyDescent="0.35">
      <c r="A9" s="8" t="s">
        <v>42</v>
      </c>
      <c r="B9" s="107">
        <v>275</v>
      </c>
      <c r="C9" s="103">
        <v>12</v>
      </c>
      <c r="D9" s="107">
        <v>1916</v>
      </c>
      <c r="E9" s="103">
        <v>13</v>
      </c>
      <c r="F9" s="107">
        <v>14637</v>
      </c>
      <c r="G9" s="103">
        <f t="shared" si="0"/>
        <v>18.100985617649602</v>
      </c>
      <c r="H9" s="107">
        <v>1456999</v>
      </c>
      <c r="I9" s="104">
        <v>10.4</v>
      </c>
      <c r="J9" s="107">
        <v>1636107</v>
      </c>
      <c r="K9" s="104">
        <f t="shared" si="1"/>
        <v>8.6620033617598935</v>
      </c>
      <c r="L9" s="107">
        <v>101104</v>
      </c>
      <c r="M9" s="104">
        <v>17.5</v>
      </c>
      <c r="N9" s="107">
        <v>32360</v>
      </c>
      <c r="O9" s="104">
        <v>15.9</v>
      </c>
      <c r="P9" s="9" t="s">
        <v>43</v>
      </c>
    </row>
    <row r="10" spans="1:16" ht="16.5" customHeight="1" x14ac:dyDescent="0.35">
      <c r="A10" s="99" t="s">
        <v>44</v>
      </c>
      <c r="B10" s="106">
        <v>28</v>
      </c>
      <c r="C10" s="102">
        <v>1.2</v>
      </c>
      <c r="D10" s="106">
        <v>98</v>
      </c>
      <c r="E10" s="102">
        <v>0.7</v>
      </c>
      <c r="F10" s="106">
        <v>268</v>
      </c>
      <c r="G10" s="102">
        <f t="shared" si="0"/>
        <v>0.33142475545057692</v>
      </c>
      <c r="H10" s="106">
        <v>75040</v>
      </c>
      <c r="I10" s="102">
        <v>0.6</v>
      </c>
      <c r="J10" s="106">
        <v>226766</v>
      </c>
      <c r="K10" s="102">
        <f t="shared" si="1"/>
        <v>1.2005619768956701</v>
      </c>
      <c r="L10" s="106">
        <v>2506</v>
      </c>
      <c r="M10" s="102">
        <v>0.4</v>
      </c>
      <c r="N10" s="106">
        <v>632</v>
      </c>
      <c r="O10" s="102">
        <v>0.3</v>
      </c>
      <c r="P10" s="100" t="s">
        <v>45</v>
      </c>
    </row>
    <row r="11" spans="1:16" ht="16.5" customHeight="1" x14ac:dyDescent="0.35">
      <c r="A11" s="8" t="s">
        <v>46</v>
      </c>
      <c r="B11" s="107">
        <v>477</v>
      </c>
      <c r="C11" s="103">
        <v>20.9</v>
      </c>
      <c r="D11" s="107">
        <v>4385</v>
      </c>
      <c r="E11" s="103">
        <v>29.8</v>
      </c>
      <c r="F11" s="107">
        <v>30406</v>
      </c>
      <c r="G11" s="103">
        <f t="shared" si="0"/>
        <v>37.601869829217314</v>
      </c>
      <c r="H11" s="107">
        <v>1978527</v>
      </c>
      <c r="I11" s="104">
        <v>14.1</v>
      </c>
      <c r="J11" s="107">
        <v>3384216</v>
      </c>
      <c r="K11" s="104">
        <f t="shared" si="1"/>
        <v>17.916976315682057</v>
      </c>
      <c r="L11" s="107">
        <v>224071</v>
      </c>
      <c r="M11" s="104">
        <v>38.799999999999997</v>
      </c>
      <c r="N11" s="107">
        <v>71777</v>
      </c>
      <c r="O11" s="104">
        <v>35.4</v>
      </c>
      <c r="P11" s="9" t="s">
        <v>47</v>
      </c>
    </row>
    <row r="12" spans="1:16" ht="16.5" customHeight="1" x14ac:dyDescent="0.35">
      <c r="A12" s="99" t="s">
        <v>48</v>
      </c>
      <c r="B12" s="106">
        <v>2</v>
      </c>
      <c r="C12" s="102">
        <v>0.1</v>
      </c>
      <c r="D12" s="106">
        <v>5</v>
      </c>
      <c r="E12" s="102">
        <v>0</v>
      </c>
      <c r="F12" s="106">
        <v>7</v>
      </c>
      <c r="G12" s="102">
        <f t="shared" si="0"/>
        <v>8.6566167468434263E-3</v>
      </c>
      <c r="H12" s="106">
        <v>555</v>
      </c>
      <c r="I12" s="102">
        <v>0</v>
      </c>
      <c r="J12" s="106">
        <v>580</v>
      </c>
      <c r="K12" s="102">
        <f t="shared" si="1"/>
        <v>3.0706805544018444E-3</v>
      </c>
      <c r="L12" s="106">
        <v>55</v>
      </c>
      <c r="M12" s="102">
        <v>0</v>
      </c>
      <c r="N12" s="106">
        <v>13</v>
      </c>
      <c r="O12" s="102">
        <v>0</v>
      </c>
      <c r="P12" s="100" t="s">
        <v>49</v>
      </c>
    </row>
    <row r="13" spans="1:16" ht="16.5" customHeight="1" x14ac:dyDescent="0.35">
      <c r="A13" s="8" t="s">
        <v>50</v>
      </c>
      <c r="B13" s="107">
        <v>2</v>
      </c>
      <c r="C13" s="103">
        <v>0.1</v>
      </c>
      <c r="D13" s="107">
        <v>149</v>
      </c>
      <c r="E13" s="103">
        <v>1</v>
      </c>
      <c r="F13" s="107">
        <v>1104</v>
      </c>
      <c r="G13" s="103">
        <f t="shared" si="0"/>
        <v>1.3652721269307346</v>
      </c>
      <c r="H13" s="107">
        <v>4060</v>
      </c>
      <c r="I13" s="104">
        <v>0</v>
      </c>
      <c r="J13" s="107">
        <v>4134</v>
      </c>
      <c r="K13" s="104">
        <f t="shared" si="1"/>
        <v>2.1886540365340042E-2</v>
      </c>
      <c r="L13" s="107">
        <v>996</v>
      </c>
      <c r="M13" s="104">
        <v>0.2</v>
      </c>
      <c r="N13" s="107">
        <v>396</v>
      </c>
      <c r="O13" s="104">
        <v>0.2</v>
      </c>
      <c r="P13" s="9" t="s">
        <v>51</v>
      </c>
    </row>
    <row r="14" spans="1:16" ht="16.5" customHeight="1" x14ac:dyDescent="0.35">
      <c r="A14" s="99" t="s">
        <v>52</v>
      </c>
      <c r="B14" s="106">
        <v>371</v>
      </c>
      <c r="C14" s="102">
        <v>16.3</v>
      </c>
      <c r="D14" s="106">
        <v>2753</v>
      </c>
      <c r="E14" s="102">
        <v>18.7</v>
      </c>
      <c r="F14" s="106">
        <v>12605</v>
      </c>
      <c r="G14" s="102">
        <f t="shared" si="0"/>
        <v>15.588093441994486</v>
      </c>
      <c r="H14" s="106">
        <v>4497682</v>
      </c>
      <c r="I14" s="102">
        <v>32.200000000000003</v>
      </c>
      <c r="J14" s="106">
        <v>3304589</v>
      </c>
      <c r="K14" s="102">
        <f t="shared" si="1"/>
        <v>17.495408935500407</v>
      </c>
      <c r="L14" s="106">
        <v>84140</v>
      </c>
      <c r="M14" s="102">
        <v>14.6</v>
      </c>
      <c r="N14" s="106">
        <v>41461</v>
      </c>
      <c r="O14" s="102">
        <v>20.399999999999999</v>
      </c>
      <c r="P14" s="100" t="s">
        <v>53</v>
      </c>
    </row>
    <row r="15" spans="1:16" ht="16.5" customHeight="1" x14ac:dyDescent="0.35">
      <c r="A15" s="8" t="s">
        <v>54</v>
      </c>
      <c r="B15" s="107">
        <v>5</v>
      </c>
      <c r="C15" s="103">
        <v>0.2</v>
      </c>
      <c r="D15" s="107">
        <v>24</v>
      </c>
      <c r="E15" s="103">
        <v>0.2</v>
      </c>
      <c r="F15" s="107">
        <v>79</v>
      </c>
      <c r="G15" s="103">
        <f t="shared" si="0"/>
        <v>9.7696103285804387E-2</v>
      </c>
      <c r="H15" s="107">
        <v>15297</v>
      </c>
      <c r="I15" s="104">
        <v>0.1</v>
      </c>
      <c r="J15" s="107">
        <v>19860</v>
      </c>
      <c r="K15" s="104">
        <f t="shared" si="1"/>
        <v>0.10514433760417351</v>
      </c>
      <c r="L15" s="107">
        <v>644</v>
      </c>
      <c r="M15" s="104">
        <v>0.1</v>
      </c>
      <c r="N15" s="107">
        <v>172</v>
      </c>
      <c r="O15" s="104">
        <v>0.1</v>
      </c>
      <c r="P15" s="9" t="s">
        <v>55</v>
      </c>
    </row>
    <row r="16" spans="1:16" ht="16.5" customHeight="1" x14ac:dyDescent="0.35">
      <c r="A16" s="99" t="s">
        <v>56</v>
      </c>
      <c r="B16" s="106">
        <v>663</v>
      </c>
      <c r="C16" s="102">
        <v>29</v>
      </c>
      <c r="D16" s="106">
        <v>2843</v>
      </c>
      <c r="E16" s="102">
        <v>19.3</v>
      </c>
      <c r="F16" s="106">
        <v>11856</v>
      </c>
      <c r="G16" s="102">
        <f t="shared" si="0"/>
        <v>14.66183545008224</v>
      </c>
      <c r="H16" s="106">
        <v>4328995</v>
      </c>
      <c r="I16" s="102">
        <v>30.9</v>
      </c>
      <c r="J16" s="106">
        <v>7733702</v>
      </c>
      <c r="K16" s="102">
        <f t="shared" si="1"/>
        <v>40.944359215411467</v>
      </c>
      <c r="L16" s="106">
        <v>86314</v>
      </c>
      <c r="M16" s="102">
        <v>15</v>
      </c>
      <c r="N16" s="106">
        <v>34238</v>
      </c>
      <c r="O16" s="102">
        <v>16.899999999999999</v>
      </c>
      <c r="P16" s="100" t="s">
        <v>57</v>
      </c>
    </row>
    <row r="17" spans="1:16" ht="16.5" customHeight="1" x14ac:dyDescent="0.35">
      <c r="A17" s="8" t="s">
        <v>58</v>
      </c>
      <c r="B17" s="107">
        <v>8</v>
      </c>
      <c r="C17" s="103">
        <v>0.4</v>
      </c>
      <c r="D17" s="107">
        <v>20</v>
      </c>
      <c r="E17" s="103">
        <v>0.2</v>
      </c>
      <c r="F17" s="107">
        <v>32</v>
      </c>
      <c r="G17" s="103">
        <f t="shared" si="0"/>
        <v>3.9573105128427093E-2</v>
      </c>
      <c r="H17" s="107">
        <v>4788</v>
      </c>
      <c r="I17" s="104">
        <v>0</v>
      </c>
      <c r="J17" s="107">
        <v>25088</v>
      </c>
      <c r="K17" s="104">
        <f t="shared" si="1"/>
        <v>0.13282281680833358</v>
      </c>
      <c r="L17" s="107">
        <v>353</v>
      </c>
      <c r="M17" s="104">
        <v>0.1</v>
      </c>
      <c r="N17" s="107">
        <v>103</v>
      </c>
      <c r="O17" s="104">
        <v>0.1</v>
      </c>
      <c r="P17" s="9" t="s">
        <v>59</v>
      </c>
    </row>
    <row r="18" spans="1:16" ht="16.5" customHeight="1" x14ac:dyDescent="0.35">
      <c r="A18" s="99" t="s">
        <v>60</v>
      </c>
      <c r="B18" s="106">
        <v>1</v>
      </c>
      <c r="C18" s="102">
        <v>0</v>
      </c>
      <c r="D18" s="106">
        <v>6</v>
      </c>
      <c r="E18" s="102">
        <v>0.1</v>
      </c>
      <c r="F18" s="106">
        <v>20</v>
      </c>
      <c r="G18" s="102">
        <f t="shared" si="0"/>
        <v>2.4733190705266934E-2</v>
      </c>
      <c r="H18" s="106">
        <v>56234</v>
      </c>
      <c r="I18" s="102">
        <v>0.4</v>
      </c>
      <c r="J18" s="106">
        <v>9810</v>
      </c>
      <c r="K18" s="102">
        <f t="shared" si="1"/>
        <v>5.1936855583934641E-2</v>
      </c>
      <c r="L18" s="106">
        <v>2433</v>
      </c>
      <c r="M18" s="102">
        <v>0.4</v>
      </c>
      <c r="N18" s="106">
        <v>636</v>
      </c>
      <c r="O18" s="102">
        <v>0.3</v>
      </c>
      <c r="P18" s="100" t="s">
        <v>61</v>
      </c>
    </row>
    <row r="19" spans="1:16" ht="16.5" customHeight="1" x14ac:dyDescent="0.35">
      <c r="A19" s="8" t="s">
        <v>62</v>
      </c>
      <c r="B19" s="107">
        <v>249</v>
      </c>
      <c r="C19" s="103">
        <v>10.9</v>
      </c>
      <c r="D19" s="107">
        <v>1223</v>
      </c>
      <c r="E19" s="103">
        <v>8.3000000000000007</v>
      </c>
      <c r="F19" s="107">
        <v>4506</v>
      </c>
      <c r="G19" s="103">
        <f t="shared" si="0"/>
        <v>5.5723878658966397</v>
      </c>
      <c r="H19" s="107">
        <v>1191257</v>
      </c>
      <c r="I19" s="104">
        <v>8.5</v>
      </c>
      <c r="J19" s="107">
        <v>1666225</v>
      </c>
      <c r="K19" s="104">
        <f t="shared" si="1"/>
        <v>8.8214563909624371</v>
      </c>
      <c r="L19" s="107">
        <v>38916</v>
      </c>
      <c r="M19" s="104">
        <v>6.7</v>
      </c>
      <c r="N19" s="107">
        <v>8406</v>
      </c>
      <c r="O19" s="104">
        <v>4.0999999999999996</v>
      </c>
      <c r="P19" s="9" t="s">
        <v>63</v>
      </c>
    </row>
    <row r="20" spans="1:16" ht="16.5" customHeight="1" x14ac:dyDescent="0.35">
      <c r="A20" s="99" t="s">
        <v>64</v>
      </c>
      <c r="B20" s="106">
        <v>5</v>
      </c>
      <c r="C20" s="102">
        <v>0.2</v>
      </c>
      <c r="D20" s="106">
        <v>16</v>
      </c>
      <c r="E20" s="102">
        <v>0.1</v>
      </c>
      <c r="F20" s="106">
        <v>47</v>
      </c>
      <c r="G20" s="102">
        <f t="shared" si="0"/>
        <v>5.8122998157377294E-2</v>
      </c>
      <c r="H20" s="106">
        <v>4626</v>
      </c>
      <c r="I20" s="102">
        <v>0</v>
      </c>
      <c r="J20" s="106">
        <v>8557</v>
      </c>
      <c r="K20" s="102">
        <f t="shared" si="1"/>
        <v>4.530312673106307E-2</v>
      </c>
      <c r="L20" s="106">
        <v>181</v>
      </c>
      <c r="M20" s="102">
        <v>0</v>
      </c>
      <c r="N20" s="106">
        <v>67</v>
      </c>
      <c r="O20" s="102">
        <v>0</v>
      </c>
      <c r="P20" s="100" t="s">
        <v>65</v>
      </c>
    </row>
    <row r="21" spans="1:16" ht="16.5" customHeight="1" x14ac:dyDescent="0.35">
      <c r="A21" s="8" t="s">
        <v>66</v>
      </c>
      <c r="B21" s="107">
        <v>4</v>
      </c>
      <c r="C21" s="103">
        <v>0.2</v>
      </c>
      <c r="D21" s="107">
        <v>18</v>
      </c>
      <c r="E21" s="103">
        <v>0.1</v>
      </c>
      <c r="F21" s="107">
        <v>57</v>
      </c>
      <c r="G21" s="103">
        <f t="shared" si="0"/>
        <v>7.0489593510010759E-2</v>
      </c>
      <c r="H21" s="107">
        <v>4338</v>
      </c>
      <c r="I21" s="104">
        <v>0</v>
      </c>
      <c r="J21" s="107">
        <v>6897</v>
      </c>
      <c r="K21" s="104">
        <f t="shared" si="1"/>
        <v>3.6514627213292274E-2</v>
      </c>
      <c r="L21" s="107">
        <v>195</v>
      </c>
      <c r="M21" s="104">
        <v>0.1</v>
      </c>
      <c r="N21" s="107">
        <v>108</v>
      </c>
      <c r="O21" s="104">
        <v>0.1</v>
      </c>
      <c r="P21" s="9" t="s">
        <v>67</v>
      </c>
    </row>
    <row r="22" spans="1:16" ht="16.5" customHeight="1" x14ac:dyDescent="0.35">
      <c r="A22" s="99" t="s">
        <v>68</v>
      </c>
      <c r="B22" s="106">
        <v>8</v>
      </c>
      <c r="C22" s="102">
        <v>0.4</v>
      </c>
      <c r="D22" s="106">
        <v>42</v>
      </c>
      <c r="E22" s="102">
        <v>0.3</v>
      </c>
      <c r="F22" s="106">
        <v>106</v>
      </c>
      <c r="G22" s="102">
        <f t="shared" si="0"/>
        <v>0.13108591073791473</v>
      </c>
      <c r="H22" s="106">
        <v>11258</v>
      </c>
      <c r="I22" s="102">
        <v>0.1</v>
      </c>
      <c r="J22" s="106">
        <v>29554</v>
      </c>
      <c r="K22" s="102">
        <f t="shared" si="1"/>
        <v>0.15646705707722777</v>
      </c>
      <c r="L22" s="106">
        <v>592</v>
      </c>
      <c r="M22" s="102">
        <v>0.1</v>
      </c>
      <c r="N22" s="106">
        <v>224</v>
      </c>
      <c r="O22" s="102">
        <v>0.1</v>
      </c>
      <c r="P22" s="100" t="s">
        <v>69</v>
      </c>
    </row>
    <row r="23" spans="1:16" ht="16.5" customHeight="1" x14ac:dyDescent="0.35">
      <c r="A23" s="8" t="s">
        <v>70</v>
      </c>
      <c r="B23" s="107">
        <v>9</v>
      </c>
      <c r="C23" s="103">
        <v>0.4</v>
      </c>
      <c r="D23" s="107">
        <v>25</v>
      </c>
      <c r="E23" s="103">
        <v>0.2</v>
      </c>
      <c r="F23" s="107">
        <v>67</v>
      </c>
      <c r="G23" s="103">
        <f t="shared" si="0"/>
        <v>8.2856188862644231E-2</v>
      </c>
      <c r="H23" s="107">
        <v>22540</v>
      </c>
      <c r="I23" s="104">
        <v>0.2</v>
      </c>
      <c r="J23" s="107">
        <v>32120</v>
      </c>
      <c r="K23" s="104">
        <f t="shared" si="1"/>
        <v>0.17005217139204695</v>
      </c>
      <c r="L23" s="107">
        <v>442</v>
      </c>
      <c r="M23" s="104">
        <v>0.1</v>
      </c>
      <c r="N23" s="107">
        <v>106</v>
      </c>
      <c r="O23" s="104">
        <v>0.1</v>
      </c>
      <c r="P23" s="9" t="s">
        <v>71</v>
      </c>
    </row>
    <row r="24" spans="1:16" ht="16.5" customHeight="1" x14ac:dyDescent="0.35">
      <c r="A24" s="99" t="s">
        <v>72</v>
      </c>
      <c r="B24" s="106">
        <v>47</v>
      </c>
      <c r="C24" s="102">
        <v>2.1</v>
      </c>
      <c r="D24" s="106">
        <v>314</v>
      </c>
      <c r="E24" s="102">
        <v>2.1</v>
      </c>
      <c r="F24" s="106">
        <v>1532</v>
      </c>
      <c r="G24" s="102">
        <f t="shared" si="0"/>
        <v>1.8945624080234469</v>
      </c>
      <c r="H24" s="106">
        <v>108737</v>
      </c>
      <c r="I24" s="102">
        <v>0.8</v>
      </c>
      <c r="J24" s="106">
        <v>206479</v>
      </c>
      <c r="K24" s="102">
        <f t="shared" si="1"/>
        <v>1.0931569830902388</v>
      </c>
      <c r="L24" s="106">
        <v>13436</v>
      </c>
      <c r="M24" s="102">
        <v>2.2999999999999998</v>
      </c>
      <c r="N24" s="106">
        <v>3457</v>
      </c>
      <c r="O24" s="102">
        <v>1.7</v>
      </c>
      <c r="P24" s="100" t="s">
        <v>73</v>
      </c>
    </row>
    <row r="25" spans="1:16" ht="16.5" customHeight="1" x14ac:dyDescent="0.35">
      <c r="A25" s="8" t="s">
        <v>74</v>
      </c>
      <c r="B25" s="107">
        <v>2282</v>
      </c>
      <c r="C25" s="107">
        <v>100.00000000000003</v>
      </c>
      <c r="D25" s="107">
        <v>14708</v>
      </c>
      <c r="E25" s="107">
        <v>99.999999999999972</v>
      </c>
      <c r="F25" s="107">
        <f>SUM(F7:F24)</f>
        <v>80863</v>
      </c>
      <c r="G25" s="107">
        <f t="shared" si="0"/>
        <v>100</v>
      </c>
      <c r="H25" s="107">
        <v>13992463</v>
      </c>
      <c r="I25" s="109">
        <v>100</v>
      </c>
      <c r="J25" s="107">
        <f>SUM(J7:J24)</f>
        <v>18888321</v>
      </c>
      <c r="K25" s="109">
        <f t="shared" si="1"/>
        <v>100</v>
      </c>
      <c r="L25" s="107">
        <f>SUM(L7:L24)</f>
        <v>577229</v>
      </c>
      <c r="M25" s="109">
        <v>99.999999999999972</v>
      </c>
      <c r="N25" s="107">
        <v>202832</v>
      </c>
      <c r="O25" s="109">
        <v>99.999999999999972</v>
      </c>
      <c r="P25" s="9" t="s">
        <v>75</v>
      </c>
    </row>
    <row r="26" spans="1:16" ht="25.5" customHeight="1" x14ac:dyDescent="0.35">
      <c r="A26" s="10"/>
      <c r="B26" s="6"/>
      <c r="C26" s="11"/>
      <c r="D26" s="6"/>
      <c r="E26" s="6"/>
      <c r="F26" s="12"/>
      <c r="G26" s="6"/>
      <c r="H26" s="13"/>
      <c r="I26" s="6"/>
      <c r="J26" s="14"/>
      <c r="K26" s="6"/>
      <c r="L26" s="15"/>
      <c r="M26" s="6"/>
      <c r="N26" s="6"/>
      <c r="O26" s="16"/>
      <c r="P26" s="17"/>
    </row>
    <row r="27" spans="1:16" ht="25.5" customHeight="1" x14ac:dyDescent="0.35">
      <c r="O27" s="19"/>
      <c r="P27" s="4"/>
    </row>
    <row r="28" spans="1:16" ht="25.5" customHeight="1" x14ac:dyDescent="0.4">
      <c r="B28" s="5"/>
    </row>
    <row r="30" spans="1:16" ht="25.5" customHeight="1" x14ac:dyDescent="0.4">
      <c r="B30" s="5"/>
    </row>
    <row r="31" spans="1:16" ht="25.5" customHeight="1" x14ac:dyDescent="0.4">
      <c r="B31" s="5"/>
    </row>
    <row r="34" spans="2:2" ht="25.5" customHeight="1" x14ac:dyDescent="0.35">
      <c r="B34" s="20"/>
    </row>
    <row r="36" spans="2:2" ht="25.5" customHeight="1" x14ac:dyDescent="0.35">
      <c r="B36" s="20"/>
    </row>
    <row r="37" spans="2:2" ht="25.5" customHeight="1" x14ac:dyDescent="0.35">
      <c r="B37" s="20"/>
    </row>
    <row r="42" spans="2:2" ht="25.5" customHeight="1" x14ac:dyDescent="0.35">
      <c r="B42" s="20"/>
    </row>
  </sheetData>
  <mergeCells count="17">
    <mergeCell ref="I4:I5"/>
    <mergeCell ref="J4:J5"/>
    <mergeCell ref="K4:K5"/>
    <mergeCell ref="M4:M5"/>
    <mergeCell ref="O4:O5"/>
    <mergeCell ref="A1:P1"/>
    <mergeCell ref="A2:P2"/>
    <mergeCell ref="A3:B3"/>
    <mergeCell ref="O3:P3"/>
    <mergeCell ref="A4:A6"/>
    <mergeCell ref="B4:B5"/>
    <mergeCell ref="C4:C5"/>
    <mergeCell ref="D4:D5"/>
    <mergeCell ref="E4:E5"/>
    <mergeCell ref="G4:G5"/>
    <mergeCell ref="P4:P6"/>
    <mergeCell ref="H4:H5"/>
  </mergeCells>
  <printOptions horizontalCentered="1"/>
  <pageMargins left="0.196850393700787" right="0.43307086614173201" top="0.74803149606299202" bottom="0.74803149606299202" header="0.31496062992126" footer="0.31496062992126"/>
  <pageSetup paperSize="9" firstPageNumber="5" fitToWidth="0" fitToHeight="0" orientation="landscape" useFirstPageNumber="1" r:id="rId1"/>
  <headerFooter>
    <oddFooter>&amp;C&amp;P</oddFooter>
  </headerFooter>
  <ignoredErrors>
    <ignoredError sqref="K25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177"/>
  <sheetViews>
    <sheetView rightToLeft="1" topLeftCell="A133" workbookViewId="0">
      <selection activeCell="I8" sqref="I8"/>
    </sheetView>
  </sheetViews>
  <sheetFormatPr defaultColWidth="9.07421875" defaultRowHeight="21" customHeight="1" x14ac:dyDescent="0.35"/>
  <cols>
    <col min="1" max="1" width="4.23046875" style="110" customWidth="1"/>
    <col min="2" max="2" width="4.07421875" style="110" customWidth="1"/>
    <col min="3" max="3" width="6.53515625" style="22" customWidth="1"/>
    <col min="4" max="9" width="8.23046875" style="4" customWidth="1"/>
    <col min="10" max="10" width="6.84375" style="4" customWidth="1"/>
    <col min="11" max="11" width="7.84375" style="19" customWidth="1"/>
    <col min="12" max="12" width="5.53515625" style="112" customWidth="1"/>
    <col min="13" max="13" width="4.69140625" style="110" customWidth="1"/>
    <col min="14" max="16384" width="9.07421875" style="4"/>
  </cols>
  <sheetData>
    <row r="1" spans="1:13" ht="21" customHeight="1" x14ac:dyDescent="0.35">
      <c r="A1" s="230" t="s">
        <v>76</v>
      </c>
      <c r="B1" s="230"/>
      <c r="C1" s="230"/>
      <c r="D1" s="230"/>
      <c r="E1" s="230"/>
      <c r="F1" s="230"/>
      <c r="G1" s="230"/>
      <c r="H1" s="230"/>
      <c r="I1" s="230"/>
      <c r="J1" s="230"/>
      <c r="K1" s="230"/>
      <c r="L1" s="230"/>
      <c r="M1" s="230"/>
    </row>
    <row r="2" spans="1:13" ht="28.1" customHeight="1" x14ac:dyDescent="0.35">
      <c r="A2" s="231" t="s">
        <v>77</v>
      </c>
      <c r="B2" s="231"/>
      <c r="C2" s="231"/>
      <c r="D2" s="231"/>
      <c r="E2" s="231"/>
      <c r="F2" s="231"/>
      <c r="G2" s="231"/>
      <c r="H2" s="231"/>
      <c r="I2" s="231"/>
      <c r="J2" s="231"/>
      <c r="K2" s="231"/>
      <c r="L2" s="231"/>
      <c r="M2" s="231"/>
    </row>
    <row r="3" spans="1:13" ht="21" customHeight="1" thickBot="1" x14ac:dyDescent="0.4">
      <c r="A3" s="233"/>
      <c r="B3" s="233"/>
      <c r="C3" s="233"/>
      <c r="D3" s="15"/>
      <c r="E3" s="26"/>
      <c r="F3" s="26"/>
      <c r="G3" s="26"/>
      <c r="H3" s="26"/>
      <c r="I3" s="26"/>
      <c r="J3" s="26"/>
      <c r="K3" s="232"/>
      <c r="L3" s="232"/>
      <c r="M3" s="232"/>
    </row>
    <row r="4" spans="1:13" ht="36" customHeight="1" thickTop="1" x14ac:dyDescent="0.35">
      <c r="A4" s="222" t="s">
        <v>78</v>
      </c>
      <c r="B4" s="222" t="s">
        <v>79</v>
      </c>
      <c r="C4" s="224" t="s">
        <v>80</v>
      </c>
      <c r="D4" s="113" t="s">
        <v>81</v>
      </c>
      <c r="E4" s="113" t="s">
        <v>82</v>
      </c>
      <c r="F4" s="113" t="s">
        <v>83</v>
      </c>
      <c r="G4" s="113" t="s">
        <v>84</v>
      </c>
      <c r="H4" s="113" t="s">
        <v>85</v>
      </c>
      <c r="I4" s="113" t="s">
        <v>86</v>
      </c>
      <c r="J4" s="113" t="s">
        <v>87</v>
      </c>
      <c r="K4" s="226" t="s">
        <v>88</v>
      </c>
      <c r="L4" s="228" t="s">
        <v>89</v>
      </c>
      <c r="M4" s="228" t="s">
        <v>29</v>
      </c>
    </row>
    <row r="5" spans="1:13" ht="36" customHeight="1" x14ac:dyDescent="0.35">
      <c r="A5" s="223"/>
      <c r="B5" s="223"/>
      <c r="C5" s="225"/>
      <c r="D5" s="122" t="s">
        <v>90</v>
      </c>
      <c r="E5" s="122" t="s">
        <v>91</v>
      </c>
      <c r="F5" s="122" t="s">
        <v>92</v>
      </c>
      <c r="G5" s="122" t="s">
        <v>93</v>
      </c>
      <c r="H5" s="122" t="s">
        <v>94</v>
      </c>
      <c r="I5" s="122" t="s">
        <v>95</v>
      </c>
      <c r="J5" s="122" t="s">
        <v>75</v>
      </c>
      <c r="K5" s="227"/>
      <c r="L5" s="229"/>
      <c r="M5" s="229"/>
    </row>
    <row r="6" spans="1:13" ht="22.5" customHeight="1" x14ac:dyDescent="0.35">
      <c r="A6" s="236" t="s">
        <v>38</v>
      </c>
      <c r="B6" s="238" t="s">
        <v>96</v>
      </c>
      <c r="C6" s="119" t="s">
        <v>97</v>
      </c>
      <c r="D6" s="120">
        <v>2</v>
      </c>
      <c r="E6" s="120">
        <v>17</v>
      </c>
      <c r="F6" s="120">
        <v>7</v>
      </c>
      <c r="G6" s="120">
        <v>6</v>
      </c>
      <c r="H6" s="120">
        <v>16</v>
      </c>
      <c r="I6" s="120">
        <v>27</v>
      </c>
      <c r="J6" s="120">
        <v>75</v>
      </c>
      <c r="K6" s="121" t="s">
        <v>98</v>
      </c>
      <c r="L6" s="239" t="s">
        <v>99</v>
      </c>
      <c r="M6" s="236" t="s">
        <v>39</v>
      </c>
    </row>
    <row r="7" spans="1:13" ht="22.5" customHeight="1" x14ac:dyDescent="0.35">
      <c r="A7" s="237"/>
      <c r="B7" s="234"/>
      <c r="C7" s="73" t="s">
        <v>100</v>
      </c>
      <c r="D7" s="29">
        <v>1</v>
      </c>
      <c r="E7" s="29">
        <v>0</v>
      </c>
      <c r="F7" s="29">
        <v>0</v>
      </c>
      <c r="G7" s="29">
        <v>0</v>
      </c>
      <c r="H7" s="29">
        <v>0</v>
      </c>
      <c r="I7" s="29">
        <v>0</v>
      </c>
      <c r="J7" s="29">
        <v>1</v>
      </c>
      <c r="K7" s="116" t="s">
        <v>101</v>
      </c>
      <c r="L7" s="235"/>
      <c r="M7" s="237"/>
    </row>
    <row r="8" spans="1:13" ht="22.5" customHeight="1" x14ac:dyDescent="0.35">
      <c r="A8" s="237"/>
      <c r="B8" s="234"/>
      <c r="C8" s="79" t="s">
        <v>102</v>
      </c>
      <c r="D8" s="117">
        <v>3</v>
      </c>
      <c r="E8" s="117">
        <v>17</v>
      </c>
      <c r="F8" s="117">
        <v>7</v>
      </c>
      <c r="G8" s="117">
        <v>6</v>
      </c>
      <c r="H8" s="117">
        <v>16</v>
      </c>
      <c r="I8" s="117" t="s">
        <v>205</v>
      </c>
      <c r="J8" s="117">
        <v>76</v>
      </c>
      <c r="K8" s="76" t="s">
        <v>75</v>
      </c>
      <c r="L8" s="235"/>
      <c r="M8" s="237"/>
    </row>
    <row r="9" spans="1:13" ht="22.5" customHeight="1" x14ac:dyDescent="0.35">
      <c r="A9" s="237"/>
      <c r="B9" s="234" t="s">
        <v>103</v>
      </c>
      <c r="C9" s="78" t="s">
        <v>97</v>
      </c>
      <c r="D9" s="114">
        <v>0</v>
      </c>
      <c r="E9" s="114">
        <v>3</v>
      </c>
      <c r="F9" s="114">
        <v>5</v>
      </c>
      <c r="G9" s="114">
        <v>2</v>
      </c>
      <c r="H9" s="114">
        <v>13</v>
      </c>
      <c r="I9" s="114">
        <v>18</v>
      </c>
      <c r="J9" s="114">
        <v>41</v>
      </c>
      <c r="K9" s="115" t="s">
        <v>98</v>
      </c>
      <c r="L9" s="235" t="s">
        <v>104</v>
      </c>
      <c r="M9" s="237"/>
    </row>
    <row r="10" spans="1:13" ht="22.5" customHeight="1" x14ac:dyDescent="0.35">
      <c r="A10" s="237"/>
      <c r="B10" s="234"/>
      <c r="C10" s="73" t="s">
        <v>100</v>
      </c>
      <c r="D10" s="29">
        <v>0</v>
      </c>
      <c r="E10" s="29">
        <v>0</v>
      </c>
      <c r="F10" s="29">
        <v>0</v>
      </c>
      <c r="G10" s="29">
        <v>0</v>
      </c>
      <c r="H10" s="29">
        <v>0</v>
      </c>
      <c r="I10" s="29">
        <v>0</v>
      </c>
      <c r="J10" s="29">
        <v>0</v>
      </c>
      <c r="K10" s="116" t="s">
        <v>101</v>
      </c>
      <c r="L10" s="235"/>
      <c r="M10" s="237"/>
    </row>
    <row r="11" spans="1:13" ht="22.5" customHeight="1" x14ac:dyDescent="0.35">
      <c r="A11" s="237"/>
      <c r="B11" s="234"/>
      <c r="C11" s="79" t="s">
        <v>102</v>
      </c>
      <c r="D11" s="117">
        <v>0</v>
      </c>
      <c r="E11" s="117">
        <v>3</v>
      </c>
      <c r="F11" s="117">
        <v>5</v>
      </c>
      <c r="G11" s="117">
        <v>2</v>
      </c>
      <c r="H11" s="117">
        <v>13</v>
      </c>
      <c r="I11" s="117">
        <v>18</v>
      </c>
      <c r="J11" s="117">
        <v>41</v>
      </c>
      <c r="K11" s="76" t="s">
        <v>75</v>
      </c>
      <c r="L11" s="235"/>
      <c r="M11" s="237"/>
    </row>
    <row r="12" spans="1:13" ht="22.5" customHeight="1" x14ac:dyDescent="0.35">
      <c r="A12" s="237"/>
      <c r="B12" s="234" t="s">
        <v>105</v>
      </c>
      <c r="C12" s="78" t="s">
        <v>97</v>
      </c>
      <c r="D12" s="114">
        <v>1</v>
      </c>
      <c r="E12" s="114">
        <v>0</v>
      </c>
      <c r="F12" s="114">
        <v>3</v>
      </c>
      <c r="G12" s="114">
        <v>0</v>
      </c>
      <c r="H12" s="114">
        <v>0</v>
      </c>
      <c r="I12" s="114">
        <v>0</v>
      </c>
      <c r="J12" s="114">
        <v>4</v>
      </c>
      <c r="K12" s="115" t="s">
        <v>98</v>
      </c>
      <c r="L12" s="235" t="s">
        <v>106</v>
      </c>
      <c r="M12" s="237"/>
    </row>
    <row r="13" spans="1:13" ht="22.5" customHeight="1" x14ac:dyDescent="0.35">
      <c r="A13" s="237"/>
      <c r="B13" s="234"/>
      <c r="C13" s="73" t="s">
        <v>100</v>
      </c>
      <c r="D13" s="29">
        <v>0</v>
      </c>
      <c r="E13" s="29">
        <v>0</v>
      </c>
      <c r="F13" s="29">
        <v>0</v>
      </c>
      <c r="G13" s="29">
        <v>0</v>
      </c>
      <c r="H13" s="29">
        <v>0</v>
      </c>
      <c r="I13" s="29">
        <v>0</v>
      </c>
      <c r="J13" s="29">
        <v>0</v>
      </c>
      <c r="K13" s="116" t="s">
        <v>101</v>
      </c>
      <c r="L13" s="235"/>
      <c r="M13" s="237"/>
    </row>
    <row r="14" spans="1:13" ht="22.5" customHeight="1" x14ac:dyDescent="0.35">
      <c r="A14" s="237"/>
      <c r="B14" s="234"/>
      <c r="C14" s="79" t="s">
        <v>102</v>
      </c>
      <c r="D14" s="117">
        <v>1</v>
      </c>
      <c r="E14" s="117">
        <v>0</v>
      </c>
      <c r="F14" s="117">
        <v>3</v>
      </c>
      <c r="G14" s="117">
        <v>0</v>
      </c>
      <c r="H14" s="117">
        <v>0</v>
      </c>
      <c r="I14" s="117">
        <v>0</v>
      </c>
      <c r="J14" s="117">
        <v>4</v>
      </c>
      <c r="K14" s="76" t="s">
        <v>75</v>
      </c>
      <c r="L14" s="235"/>
      <c r="M14" s="237"/>
    </row>
    <row r="15" spans="1:13" ht="22.5" customHeight="1" x14ac:dyDescent="0.35">
      <c r="A15" s="237"/>
      <c r="B15" s="234" t="s">
        <v>74</v>
      </c>
      <c r="C15" s="78" t="s">
        <v>97</v>
      </c>
      <c r="D15" s="114">
        <v>3</v>
      </c>
      <c r="E15" s="114">
        <v>20</v>
      </c>
      <c r="F15" s="114">
        <v>15</v>
      </c>
      <c r="G15" s="114">
        <v>8</v>
      </c>
      <c r="H15" s="114">
        <v>29</v>
      </c>
      <c r="I15" s="114">
        <v>45</v>
      </c>
      <c r="J15" s="114">
        <v>120</v>
      </c>
      <c r="K15" s="115" t="s">
        <v>98</v>
      </c>
      <c r="L15" s="235" t="s">
        <v>75</v>
      </c>
      <c r="M15" s="237"/>
    </row>
    <row r="16" spans="1:13" ht="22.5" customHeight="1" x14ac:dyDescent="0.35">
      <c r="A16" s="237"/>
      <c r="B16" s="234"/>
      <c r="C16" s="73" t="s">
        <v>100</v>
      </c>
      <c r="D16" s="29">
        <v>1</v>
      </c>
      <c r="E16" s="29">
        <v>0</v>
      </c>
      <c r="F16" s="29">
        <v>0</v>
      </c>
      <c r="G16" s="29">
        <v>0</v>
      </c>
      <c r="H16" s="29">
        <v>0</v>
      </c>
      <c r="I16" s="29">
        <v>0</v>
      </c>
      <c r="J16" s="29">
        <v>1</v>
      </c>
      <c r="K16" s="116" t="s">
        <v>101</v>
      </c>
      <c r="L16" s="235"/>
      <c r="M16" s="237"/>
    </row>
    <row r="17" spans="1:13" ht="22.5" customHeight="1" x14ac:dyDescent="0.35">
      <c r="A17" s="237"/>
      <c r="B17" s="234"/>
      <c r="C17" s="79" t="s">
        <v>102</v>
      </c>
      <c r="D17" s="117">
        <v>4</v>
      </c>
      <c r="E17" s="117">
        <v>20</v>
      </c>
      <c r="F17" s="117">
        <v>15</v>
      </c>
      <c r="G17" s="117">
        <v>8</v>
      </c>
      <c r="H17" s="117">
        <v>29</v>
      </c>
      <c r="I17" s="117">
        <v>45</v>
      </c>
      <c r="J17" s="117">
        <v>121</v>
      </c>
      <c r="K17" s="76" t="s">
        <v>75</v>
      </c>
      <c r="L17" s="235"/>
      <c r="M17" s="237"/>
    </row>
    <row r="18" spans="1:13" ht="22.5" customHeight="1" x14ac:dyDescent="0.35">
      <c r="A18" s="237" t="s">
        <v>107</v>
      </c>
      <c r="B18" s="234" t="s">
        <v>96</v>
      </c>
      <c r="C18" s="78" t="s">
        <v>97</v>
      </c>
      <c r="D18" s="114">
        <v>0</v>
      </c>
      <c r="E18" s="114">
        <v>1</v>
      </c>
      <c r="F18" s="114">
        <v>0</v>
      </c>
      <c r="G18" s="114">
        <v>0</v>
      </c>
      <c r="H18" s="114">
        <v>0</v>
      </c>
      <c r="I18" s="114">
        <v>1</v>
      </c>
      <c r="J18" s="114">
        <v>2</v>
      </c>
      <c r="K18" s="115" t="s">
        <v>98</v>
      </c>
      <c r="L18" s="235" t="s">
        <v>99</v>
      </c>
      <c r="M18" s="237" t="s">
        <v>41</v>
      </c>
    </row>
    <row r="19" spans="1:13" ht="22.5" customHeight="1" x14ac:dyDescent="0.35">
      <c r="A19" s="237"/>
      <c r="B19" s="234"/>
      <c r="C19" s="73" t="s">
        <v>100</v>
      </c>
      <c r="D19" s="29">
        <v>0</v>
      </c>
      <c r="E19" s="29">
        <v>0</v>
      </c>
      <c r="F19" s="29">
        <v>0</v>
      </c>
      <c r="G19" s="29">
        <v>0</v>
      </c>
      <c r="H19" s="29">
        <v>1</v>
      </c>
      <c r="I19" s="29">
        <v>0</v>
      </c>
      <c r="J19" s="29">
        <v>1</v>
      </c>
      <c r="K19" s="116" t="s">
        <v>101</v>
      </c>
      <c r="L19" s="235"/>
      <c r="M19" s="237"/>
    </row>
    <row r="20" spans="1:13" ht="22.5" customHeight="1" x14ac:dyDescent="0.35">
      <c r="A20" s="237"/>
      <c r="B20" s="234"/>
      <c r="C20" s="79" t="s">
        <v>102</v>
      </c>
      <c r="D20" s="117">
        <v>0</v>
      </c>
      <c r="E20" s="117">
        <v>1</v>
      </c>
      <c r="F20" s="117">
        <v>0</v>
      </c>
      <c r="G20" s="117">
        <v>0</v>
      </c>
      <c r="H20" s="117">
        <v>1</v>
      </c>
      <c r="I20" s="117">
        <v>1</v>
      </c>
      <c r="J20" s="117">
        <v>3</v>
      </c>
      <c r="K20" s="76" t="s">
        <v>75</v>
      </c>
      <c r="L20" s="235"/>
      <c r="M20" s="237"/>
    </row>
    <row r="21" spans="1:13" ht="22.5" customHeight="1" x14ac:dyDescent="0.35">
      <c r="A21" s="237"/>
      <c r="B21" s="234" t="s">
        <v>108</v>
      </c>
      <c r="C21" s="78" t="s">
        <v>97</v>
      </c>
      <c r="D21" s="114">
        <v>0</v>
      </c>
      <c r="E21" s="114">
        <v>0</v>
      </c>
      <c r="F21" s="114">
        <v>1</v>
      </c>
      <c r="G21" s="114">
        <v>0</v>
      </c>
      <c r="H21" s="114">
        <v>0</v>
      </c>
      <c r="I21" s="114">
        <v>0</v>
      </c>
      <c r="J21" s="114">
        <v>1</v>
      </c>
      <c r="K21" s="115" t="s">
        <v>98</v>
      </c>
      <c r="L21" s="235" t="s">
        <v>109</v>
      </c>
      <c r="M21" s="237"/>
    </row>
    <row r="22" spans="1:13" ht="22.5" customHeight="1" x14ac:dyDescent="0.35">
      <c r="A22" s="237"/>
      <c r="B22" s="234"/>
      <c r="C22" s="73" t="s">
        <v>100</v>
      </c>
      <c r="D22" s="29">
        <v>0</v>
      </c>
      <c r="E22" s="29">
        <v>0</v>
      </c>
      <c r="F22" s="29">
        <v>0</v>
      </c>
      <c r="G22" s="29">
        <v>0</v>
      </c>
      <c r="H22" s="29">
        <v>0</v>
      </c>
      <c r="I22" s="29">
        <v>0</v>
      </c>
      <c r="J22" s="29">
        <v>0</v>
      </c>
      <c r="K22" s="116" t="s">
        <v>101</v>
      </c>
      <c r="L22" s="235"/>
      <c r="M22" s="237"/>
    </row>
    <row r="23" spans="1:13" ht="22.5" customHeight="1" x14ac:dyDescent="0.35">
      <c r="A23" s="237"/>
      <c r="B23" s="234"/>
      <c r="C23" s="79" t="s">
        <v>102</v>
      </c>
      <c r="D23" s="117">
        <v>0</v>
      </c>
      <c r="E23" s="117">
        <v>0</v>
      </c>
      <c r="F23" s="117">
        <v>1</v>
      </c>
      <c r="G23" s="117">
        <v>0</v>
      </c>
      <c r="H23" s="117">
        <v>0</v>
      </c>
      <c r="I23" s="117">
        <v>0</v>
      </c>
      <c r="J23" s="117">
        <v>1</v>
      </c>
      <c r="K23" s="76" t="s">
        <v>75</v>
      </c>
      <c r="L23" s="235"/>
      <c r="M23" s="237"/>
    </row>
    <row r="24" spans="1:13" ht="22.5" customHeight="1" x14ac:dyDescent="0.35">
      <c r="A24" s="237"/>
      <c r="B24" s="234" t="s">
        <v>105</v>
      </c>
      <c r="C24" s="78" t="s">
        <v>97</v>
      </c>
      <c r="D24" s="114">
        <v>0</v>
      </c>
      <c r="E24" s="114">
        <v>0</v>
      </c>
      <c r="F24" s="114">
        <v>1</v>
      </c>
      <c r="G24" s="114">
        <v>0</v>
      </c>
      <c r="H24" s="114">
        <v>0</v>
      </c>
      <c r="I24" s="114">
        <v>0</v>
      </c>
      <c r="J24" s="114">
        <v>1</v>
      </c>
      <c r="K24" s="115" t="s">
        <v>98</v>
      </c>
      <c r="L24" s="235" t="s">
        <v>106</v>
      </c>
      <c r="M24" s="237"/>
    </row>
    <row r="25" spans="1:13" ht="22.5" customHeight="1" x14ac:dyDescent="0.35">
      <c r="A25" s="237"/>
      <c r="B25" s="234"/>
      <c r="C25" s="73" t="s">
        <v>100</v>
      </c>
      <c r="D25" s="29">
        <v>0</v>
      </c>
      <c r="E25" s="29">
        <v>0</v>
      </c>
      <c r="F25" s="29">
        <v>1</v>
      </c>
      <c r="G25" s="29">
        <v>0</v>
      </c>
      <c r="H25" s="29">
        <v>1</v>
      </c>
      <c r="I25" s="29">
        <v>0</v>
      </c>
      <c r="J25" s="29">
        <v>2</v>
      </c>
      <c r="K25" s="116" t="s">
        <v>101</v>
      </c>
      <c r="L25" s="235"/>
      <c r="M25" s="237"/>
    </row>
    <row r="26" spans="1:13" ht="22.5" customHeight="1" x14ac:dyDescent="0.35">
      <c r="A26" s="237"/>
      <c r="B26" s="234"/>
      <c r="C26" s="79" t="s">
        <v>102</v>
      </c>
      <c r="D26" s="117">
        <v>0</v>
      </c>
      <c r="E26" s="117">
        <v>0</v>
      </c>
      <c r="F26" s="117">
        <v>2</v>
      </c>
      <c r="G26" s="117">
        <v>0</v>
      </c>
      <c r="H26" s="117">
        <v>1</v>
      </c>
      <c r="I26" s="117">
        <v>0</v>
      </c>
      <c r="J26" s="117">
        <v>3</v>
      </c>
      <c r="K26" s="76" t="s">
        <v>75</v>
      </c>
      <c r="L26" s="235"/>
      <c r="M26" s="237"/>
    </row>
    <row r="27" spans="1:13" ht="22.5" customHeight="1" x14ac:dyDescent="0.35">
      <c r="A27" s="237"/>
      <c r="B27" s="234" t="s">
        <v>74</v>
      </c>
      <c r="C27" s="78" t="s">
        <v>97</v>
      </c>
      <c r="D27" s="114">
        <v>0</v>
      </c>
      <c r="E27" s="114">
        <v>1</v>
      </c>
      <c r="F27" s="114">
        <v>2</v>
      </c>
      <c r="G27" s="114">
        <v>0</v>
      </c>
      <c r="H27" s="114">
        <v>0</v>
      </c>
      <c r="I27" s="114">
        <v>1</v>
      </c>
      <c r="J27" s="114">
        <v>4</v>
      </c>
      <c r="K27" s="115" t="s">
        <v>98</v>
      </c>
      <c r="L27" s="235" t="s">
        <v>75</v>
      </c>
      <c r="M27" s="237"/>
    </row>
    <row r="28" spans="1:13" ht="22.5" customHeight="1" x14ac:dyDescent="0.35">
      <c r="A28" s="237"/>
      <c r="B28" s="234"/>
      <c r="C28" s="73" t="s">
        <v>100</v>
      </c>
      <c r="D28" s="29">
        <v>0</v>
      </c>
      <c r="E28" s="29">
        <v>0</v>
      </c>
      <c r="F28" s="29">
        <v>1</v>
      </c>
      <c r="G28" s="29">
        <v>0</v>
      </c>
      <c r="H28" s="29">
        <v>2</v>
      </c>
      <c r="I28" s="29">
        <v>0</v>
      </c>
      <c r="J28" s="29">
        <v>3</v>
      </c>
      <c r="K28" s="116" t="s">
        <v>101</v>
      </c>
      <c r="L28" s="235"/>
      <c r="M28" s="237"/>
    </row>
    <row r="29" spans="1:13" ht="22.5" customHeight="1" thickBot="1" x14ac:dyDescent="0.4">
      <c r="A29" s="241"/>
      <c r="B29" s="240"/>
      <c r="C29" s="84" t="s">
        <v>102</v>
      </c>
      <c r="D29" s="118">
        <v>0</v>
      </c>
      <c r="E29" s="118">
        <v>1</v>
      </c>
      <c r="F29" s="118">
        <v>3</v>
      </c>
      <c r="G29" s="118">
        <v>0</v>
      </c>
      <c r="H29" s="118">
        <v>2</v>
      </c>
      <c r="I29" s="118">
        <v>1</v>
      </c>
      <c r="J29" s="118">
        <v>7</v>
      </c>
      <c r="K29" s="83" t="s">
        <v>75</v>
      </c>
      <c r="L29" s="242"/>
      <c r="M29" s="241"/>
    </row>
    <row r="30" spans="1:13" ht="21" customHeight="1" thickTop="1" x14ac:dyDescent="0.35">
      <c r="A30" s="4"/>
      <c r="B30" s="4"/>
      <c r="C30" s="4"/>
      <c r="K30" s="4"/>
      <c r="L30" s="4"/>
      <c r="M30" s="4"/>
    </row>
    <row r="31" spans="1:13" ht="24.65" customHeight="1" x14ac:dyDescent="0.35">
      <c r="A31" s="230" t="s">
        <v>76</v>
      </c>
      <c r="B31" s="230"/>
      <c r="C31" s="230"/>
      <c r="D31" s="230"/>
      <c r="E31" s="230"/>
      <c r="F31" s="230"/>
      <c r="G31" s="230"/>
      <c r="H31" s="230"/>
      <c r="I31" s="230"/>
      <c r="J31" s="230"/>
      <c r="K31" s="230"/>
      <c r="L31" s="230"/>
      <c r="M31" s="230"/>
    </row>
    <row r="32" spans="1:13" ht="33" customHeight="1" x14ac:dyDescent="0.35">
      <c r="A32" s="231" t="s">
        <v>77</v>
      </c>
      <c r="B32" s="231"/>
      <c r="C32" s="231"/>
      <c r="D32" s="231"/>
      <c r="E32" s="231"/>
      <c r="F32" s="231"/>
      <c r="G32" s="231"/>
      <c r="H32" s="231"/>
      <c r="I32" s="231"/>
      <c r="J32" s="231"/>
      <c r="K32" s="231"/>
      <c r="L32" s="231"/>
      <c r="M32" s="231"/>
    </row>
    <row r="33" spans="1:13" ht="21" customHeight="1" thickBot="1" x14ac:dyDescent="0.4">
      <c r="A33" s="249"/>
      <c r="B33" s="249"/>
      <c r="C33" s="249"/>
      <c r="D33" s="249"/>
      <c r="E33" s="75"/>
      <c r="F33" s="75"/>
      <c r="G33" s="75"/>
      <c r="H33" s="75"/>
      <c r="I33" s="75"/>
      <c r="J33" s="250"/>
      <c r="K33" s="250"/>
      <c r="L33" s="250"/>
      <c r="M33" s="250"/>
    </row>
    <row r="34" spans="1:13" ht="47.6" customHeight="1" thickTop="1" x14ac:dyDescent="0.35">
      <c r="A34" s="222" t="s">
        <v>78</v>
      </c>
      <c r="B34" s="222" t="s">
        <v>79</v>
      </c>
      <c r="C34" s="224" t="s">
        <v>80</v>
      </c>
      <c r="D34" s="113" t="s">
        <v>81</v>
      </c>
      <c r="E34" s="113" t="s">
        <v>82</v>
      </c>
      <c r="F34" s="113" t="s">
        <v>83</v>
      </c>
      <c r="G34" s="113" t="s">
        <v>84</v>
      </c>
      <c r="H34" s="113" t="s">
        <v>85</v>
      </c>
      <c r="I34" s="113" t="s">
        <v>86</v>
      </c>
      <c r="J34" s="113" t="s">
        <v>87</v>
      </c>
      <c r="K34" s="226" t="s">
        <v>88</v>
      </c>
      <c r="L34" s="228" t="s">
        <v>89</v>
      </c>
      <c r="M34" s="228" t="s">
        <v>29</v>
      </c>
    </row>
    <row r="35" spans="1:13" ht="47.6" customHeight="1" x14ac:dyDescent="0.35">
      <c r="A35" s="223"/>
      <c r="B35" s="223"/>
      <c r="C35" s="225"/>
      <c r="D35" s="122" t="s">
        <v>90</v>
      </c>
      <c r="E35" s="122" t="s">
        <v>91</v>
      </c>
      <c r="F35" s="122" t="s">
        <v>92</v>
      </c>
      <c r="G35" s="122" t="s">
        <v>93</v>
      </c>
      <c r="H35" s="122" t="s">
        <v>94</v>
      </c>
      <c r="I35" s="122" t="s">
        <v>95</v>
      </c>
      <c r="J35" s="122" t="s">
        <v>75</v>
      </c>
      <c r="K35" s="227"/>
      <c r="L35" s="229"/>
      <c r="M35" s="229"/>
    </row>
    <row r="36" spans="1:13" ht="24.65" customHeight="1" x14ac:dyDescent="0.35">
      <c r="A36" s="236" t="s">
        <v>42</v>
      </c>
      <c r="B36" s="238" t="s">
        <v>96</v>
      </c>
      <c r="C36" s="119" t="s">
        <v>97</v>
      </c>
      <c r="D36" s="120">
        <v>7</v>
      </c>
      <c r="E36" s="120">
        <v>11</v>
      </c>
      <c r="F36" s="120">
        <v>14</v>
      </c>
      <c r="G36" s="120">
        <v>19</v>
      </c>
      <c r="H36" s="120">
        <v>41</v>
      </c>
      <c r="I36" s="120">
        <v>68</v>
      </c>
      <c r="J36" s="120">
        <v>160</v>
      </c>
      <c r="K36" s="121" t="s">
        <v>98</v>
      </c>
      <c r="L36" s="239" t="s">
        <v>99</v>
      </c>
      <c r="M36" s="236" t="s">
        <v>43</v>
      </c>
    </row>
    <row r="37" spans="1:13" ht="24.65" customHeight="1" x14ac:dyDescent="0.35">
      <c r="A37" s="237"/>
      <c r="B37" s="234"/>
      <c r="C37" s="73" t="s">
        <v>100</v>
      </c>
      <c r="D37" s="29">
        <v>0</v>
      </c>
      <c r="E37" s="29">
        <v>0</v>
      </c>
      <c r="F37" s="29">
        <v>0</v>
      </c>
      <c r="G37" s="29">
        <v>0</v>
      </c>
      <c r="H37" s="29">
        <v>0</v>
      </c>
      <c r="I37" s="29">
        <v>0</v>
      </c>
      <c r="J37" s="29">
        <v>0</v>
      </c>
      <c r="K37" s="116" t="s">
        <v>101</v>
      </c>
      <c r="L37" s="235"/>
      <c r="M37" s="237"/>
    </row>
    <row r="38" spans="1:13" ht="24.65" customHeight="1" x14ac:dyDescent="0.35">
      <c r="A38" s="237"/>
      <c r="B38" s="234"/>
      <c r="C38" s="79" t="s">
        <v>102</v>
      </c>
      <c r="D38" s="117">
        <v>7</v>
      </c>
      <c r="E38" s="117">
        <v>11</v>
      </c>
      <c r="F38" s="117">
        <v>14</v>
      </c>
      <c r="G38" s="117">
        <v>19</v>
      </c>
      <c r="H38" s="117">
        <v>41</v>
      </c>
      <c r="I38" s="117">
        <v>68</v>
      </c>
      <c r="J38" s="117">
        <v>160</v>
      </c>
      <c r="K38" s="76" t="s">
        <v>75</v>
      </c>
      <c r="L38" s="235"/>
      <c r="M38" s="237"/>
    </row>
    <row r="39" spans="1:13" ht="24.65" customHeight="1" x14ac:dyDescent="0.35">
      <c r="A39" s="237"/>
      <c r="B39" s="234" t="s">
        <v>103</v>
      </c>
      <c r="C39" s="78" t="s">
        <v>97</v>
      </c>
      <c r="D39" s="114">
        <v>0</v>
      </c>
      <c r="E39" s="114">
        <v>0</v>
      </c>
      <c r="F39" s="114">
        <v>14</v>
      </c>
      <c r="G39" s="114">
        <v>28</v>
      </c>
      <c r="H39" s="114">
        <v>31</v>
      </c>
      <c r="I39" s="114">
        <v>10</v>
      </c>
      <c r="J39" s="114">
        <v>83</v>
      </c>
      <c r="K39" s="115" t="s">
        <v>98</v>
      </c>
      <c r="L39" s="235" t="s">
        <v>104</v>
      </c>
      <c r="M39" s="237"/>
    </row>
    <row r="40" spans="1:13" ht="24.65" customHeight="1" x14ac:dyDescent="0.35">
      <c r="A40" s="237"/>
      <c r="B40" s="234"/>
      <c r="C40" s="73" t="s">
        <v>100</v>
      </c>
      <c r="D40" s="29">
        <v>0</v>
      </c>
      <c r="E40" s="29">
        <v>0</v>
      </c>
      <c r="F40" s="29">
        <v>0</v>
      </c>
      <c r="G40" s="29">
        <v>0</v>
      </c>
      <c r="H40" s="29">
        <v>0</v>
      </c>
      <c r="I40" s="29">
        <v>0</v>
      </c>
      <c r="J40" s="29">
        <v>0</v>
      </c>
      <c r="K40" s="116" t="s">
        <v>101</v>
      </c>
      <c r="L40" s="235"/>
      <c r="M40" s="237"/>
    </row>
    <row r="41" spans="1:13" ht="24.65" customHeight="1" x14ac:dyDescent="0.35">
      <c r="A41" s="237"/>
      <c r="B41" s="234"/>
      <c r="C41" s="79" t="s">
        <v>102</v>
      </c>
      <c r="D41" s="117">
        <v>0</v>
      </c>
      <c r="E41" s="117">
        <v>0</v>
      </c>
      <c r="F41" s="117">
        <v>14</v>
      </c>
      <c r="G41" s="117">
        <v>28</v>
      </c>
      <c r="H41" s="117">
        <v>31</v>
      </c>
      <c r="I41" s="117">
        <v>10</v>
      </c>
      <c r="J41" s="117">
        <v>83</v>
      </c>
      <c r="K41" s="76" t="s">
        <v>75</v>
      </c>
      <c r="L41" s="235"/>
      <c r="M41" s="237"/>
    </row>
    <row r="42" spans="1:13" ht="24.65" customHeight="1" x14ac:dyDescent="0.35">
      <c r="A42" s="237"/>
      <c r="B42" s="234" t="s">
        <v>105</v>
      </c>
      <c r="C42" s="78" t="s">
        <v>97</v>
      </c>
      <c r="D42" s="114">
        <v>2</v>
      </c>
      <c r="E42" s="114">
        <v>1</v>
      </c>
      <c r="F42" s="114">
        <v>9</v>
      </c>
      <c r="G42" s="114">
        <v>0</v>
      </c>
      <c r="H42" s="114">
        <v>20</v>
      </c>
      <c r="I42" s="114">
        <v>0</v>
      </c>
      <c r="J42" s="114">
        <v>32</v>
      </c>
      <c r="K42" s="115" t="s">
        <v>98</v>
      </c>
      <c r="L42" s="235" t="s">
        <v>106</v>
      </c>
      <c r="M42" s="237"/>
    </row>
    <row r="43" spans="1:13" ht="24.65" customHeight="1" x14ac:dyDescent="0.35">
      <c r="A43" s="237"/>
      <c r="B43" s="234"/>
      <c r="C43" s="73" t="s">
        <v>100</v>
      </c>
      <c r="D43" s="29">
        <v>0</v>
      </c>
      <c r="E43" s="29">
        <v>0</v>
      </c>
      <c r="F43" s="29">
        <v>0</v>
      </c>
      <c r="G43" s="29">
        <v>0</v>
      </c>
      <c r="H43" s="29">
        <v>0</v>
      </c>
      <c r="I43" s="29">
        <v>0</v>
      </c>
      <c r="J43" s="29">
        <v>0</v>
      </c>
      <c r="K43" s="116" t="s">
        <v>101</v>
      </c>
      <c r="L43" s="235"/>
      <c r="M43" s="237"/>
    </row>
    <row r="44" spans="1:13" ht="24.65" customHeight="1" x14ac:dyDescent="0.35">
      <c r="A44" s="237"/>
      <c r="B44" s="234"/>
      <c r="C44" s="79" t="s">
        <v>102</v>
      </c>
      <c r="D44" s="117">
        <v>2</v>
      </c>
      <c r="E44" s="117">
        <v>1</v>
      </c>
      <c r="F44" s="117">
        <v>9</v>
      </c>
      <c r="G44" s="117">
        <v>0</v>
      </c>
      <c r="H44" s="117">
        <v>20</v>
      </c>
      <c r="I44" s="117">
        <v>0</v>
      </c>
      <c r="J44" s="117">
        <v>32</v>
      </c>
      <c r="K44" s="76" t="s">
        <v>75</v>
      </c>
      <c r="L44" s="235"/>
      <c r="M44" s="237"/>
    </row>
    <row r="45" spans="1:13" ht="24.65" customHeight="1" x14ac:dyDescent="0.35">
      <c r="A45" s="237"/>
      <c r="B45" s="234" t="s">
        <v>74</v>
      </c>
      <c r="C45" s="78" t="s">
        <v>97</v>
      </c>
      <c r="D45" s="114">
        <v>9</v>
      </c>
      <c r="E45" s="114">
        <v>12</v>
      </c>
      <c r="F45" s="114">
        <v>37</v>
      </c>
      <c r="G45" s="114">
        <v>47</v>
      </c>
      <c r="H45" s="114">
        <v>92</v>
      </c>
      <c r="I45" s="114">
        <v>78</v>
      </c>
      <c r="J45" s="114">
        <v>275</v>
      </c>
      <c r="K45" s="115" t="s">
        <v>98</v>
      </c>
      <c r="L45" s="235" t="s">
        <v>75</v>
      </c>
      <c r="M45" s="237"/>
    </row>
    <row r="46" spans="1:13" ht="24.65" customHeight="1" x14ac:dyDescent="0.35">
      <c r="A46" s="237"/>
      <c r="B46" s="234"/>
      <c r="C46" s="73" t="s">
        <v>100</v>
      </c>
      <c r="D46" s="29">
        <v>0</v>
      </c>
      <c r="E46" s="29">
        <v>0</v>
      </c>
      <c r="F46" s="29">
        <v>0</v>
      </c>
      <c r="G46" s="29">
        <v>0</v>
      </c>
      <c r="H46" s="29">
        <v>0</v>
      </c>
      <c r="I46" s="29">
        <v>0</v>
      </c>
      <c r="J46" s="29">
        <v>0</v>
      </c>
      <c r="K46" s="116" t="s">
        <v>101</v>
      </c>
      <c r="L46" s="235"/>
      <c r="M46" s="237"/>
    </row>
    <row r="47" spans="1:13" ht="24.65" customHeight="1" x14ac:dyDescent="0.35">
      <c r="A47" s="237"/>
      <c r="B47" s="234"/>
      <c r="C47" s="79" t="s">
        <v>102</v>
      </c>
      <c r="D47" s="117">
        <v>9</v>
      </c>
      <c r="E47" s="117">
        <v>12</v>
      </c>
      <c r="F47" s="117">
        <v>37</v>
      </c>
      <c r="G47" s="117">
        <v>47</v>
      </c>
      <c r="H47" s="117">
        <v>92</v>
      </c>
      <c r="I47" s="117">
        <v>78</v>
      </c>
      <c r="J47" s="117">
        <v>275</v>
      </c>
      <c r="K47" s="76" t="s">
        <v>75</v>
      </c>
      <c r="L47" s="235"/>
      <c r="M47" s="237"/>
    </row>
    <row r="48" spans="1:13" ht="24.65" customHeight="1" x14ac:dyDescent="0.35">
      <c r="A48" s="237" t="s">
        <v>44</v>
      </c>
      <c r="B48" s="234" t="s">
        <v>96</v>
      </c>
      <c r="C48" s="78" t="s">
        <v>97</v>
      </c>
      <c r="D48" s="114">
        <v>1</v>
      </c>
      <c r="E48" s="114">
        <v>0</v>
      </c>
      <c r="F48" s="114">
        <v>5</v>
      </c>
      <c r="G48" s="114">
        <v>1</v>
      </c>
      <c r="H48" s="114">
        <v>1</v>
      </c>
      <c r="I48" s="114">
        <v>18</v>
      </c>
      <c r="J48" s="114">
        <v>26</v>
      </c>
      <c r="K48" s="115" t="s">
        <v>98</v>
      </c>
      <c r="L48" s="235" t="s">
        <v>99</v>
      </c>
      <c r="M48" s="237" t="s">
        <v>45</v>
      </c>
    </row>
    <row r="49" spans="1:13" ht="24.65" customHeight="1" x14ac:dyDescent="0.35">
      <c r="A49" s="237"/>
      <c r="B49" s="234"/>
      <c r="C49" s="73" t="s">
        <v>100</v>
      </c>
      <c r="D49" s="29">
        <v>0</v>
      </c>
      <c r="E49" s="29">
        <v>0</v>
      </c>
      <c r="F49" s="29">
        <v>0</v>
      </c>
      <c r="G49" s="29">
        <v>0</v>
      </c>
      <c r="H49" s="29">
        <v>0</v>
      </c>
      <c r="I49" s="29">
        <v>0</v>
      </c>
      <c r="J49" s="29">
        <v>0</v>
      </c>
      <c r="K49" s="116" t="s">
        <v>101</v>
      </c>
      <c r="L49" s="235"/>
      <c r="M49" s="237"/>
    </row>
    <row r="50" spans="1:13" ht="24.65" customHeight="1" x14ac:dyDescent="0.35">
      <c r="A50" s="237"/>
      <c r="B50" s="234"/>
      <c r="C50" s="79" t="s">
        <v>102</v>
      </c>
      <c r="D50" s="117">
        <v>1</v>
      </c>
      <c r="E50" s="117">
        <v>0</v>
      </c>
      <c r="F50" s="117">
        <v>5</v>
      </c>
      <c r="G50" s="117">
        <v>1</v>
      </c>
      <c r="H50" s="117">
        <v>1</v>
      </c>
      <c r="I50" s="117">
        <v>18</v>
      </c>
      <c r="J50" s="117">
        <v>26</v>
      </c>
      <c r="K50" s="76" t="s">
        <v>75</v>
      </c>
      <c r="L50" s="235"/>
      <c r="M50" s="237"/>
    </row>
    <row r="51" spans="1:13" ht="24.65" customHeight="1" x14ac:dyDescent="0.35">
      <c r="A51" s="237"/>
      <c r="B51" s="234" t="s">
        <v>103</v>
      </c>
      <c r="C51" s="78" t="s">
        <v>97</v>
      </c>
      <c r="D51" s="114">
        <v>0</v>
      </c>
      <c r="E51" s="114">
        <v>0</v>
      </c>
      <c r="F51" s="114">
        <v>2</v>
      </c>
      <c r="G51" s="114">
        <v>0</v>
      </c>
      <c r="H51" s="114">
        <v>0</v>
      </c>
      <c r="I51" s="114">
        <v>0</v>
      </c>
      <c r="J51" s="114">
        <v>2</v>
      </c>
      <c r="K51" s="115" t="s">
        <v>98</v>
      </c>
      <c r="L51" s="235" t="s">
        <v>104</v>
      </c>
      <c r="M51" s="237"/>
    </row>
    <row r="52" spans="1:13" ht="24.65" customHeight="1" x14ac:dyDescent="0.35">
      <c r="A52" s="237"/>
      <c r="B52" s="234"/>
      <c r="C52" s="73" t="s">
        <v>100</v>
      </c>
      <c r="D52" s="29">
        <v>0</v>
      </c>
      <c r="E52" s="29">
        <v>0</v>
      </c>
      <c r="F52" s="29">
        <v>0</v>
      </c>
      <c r="G52" s="29">
        <v>0</v>
      </c>
      <c r="H52" s="29">
        <v>0</v>
      </c>
      <c r="I52" s="29">
        <v>0</v>
      </c>
      <c r="J52" s="29">
        <v>0</v>
      </c>
      <c r="K52" s="116" t="s">
        <v>101</v>
      </c>
      <c r="L52" s="235"/>
      <c r="M52" s="237"/>
    </row>
    <row r="53" spans="1:13" ht="24.65" customHeight="1" x14ac:dyDescent="0.35">
      <c r="A53" s="237"/>
      <c r="B53" s="234"/>
      <c r="C53" s="79" t="s">
        <v>102</v>
      </c>
      <c r="D53" s="117">
        <v>0</v>
      </c>
      <c r="E53" s="117">
        <v>0</v>
      </c>
      <c r="F53" s="117">
        <v>2</v>
      </c>
      <c r="G53" s="117">
        <v>0</v>
      </c>
      <c r="H53" s="117">
        <v>0</v>
      </c>
      <c r="I53" s="117">
        <v>0</v>
      </c>
      <c r="J53" s="117">
        <v>2</v>
      </c>
      <c r="K53" s="76" t="s">
        <v>75</v>
      </c>
      <c r="L53" s="235"/>
      <c r="M53" s="237"/>
    </row>
    <row r="54" spans="1:13" ht="24.65" customHeight="1" x14ac:dyDescent="0.35">
      <c r="A54" s="237"/>
      <c r="B54" s="234" t="s">
        <v>74</v>
      </c>
      <c r="C54" s="78" t="s">
        <v>97</v>
      </c>
      <c r="D54" s="114">
        <v>1</v>
      </c>
      <c r="E54" s="114">
        <v>0</v>
      </c>
      <c r="F54" s="114">
        <v>7</v>
      </c>
      <c r="G54" s="114">
        <v>1</v>
      </c>
      <c r="H54" s="114">
        <v>1</v>
      </c>
      <c r="I54" s="114">
        <v>18</v>
      </c>
      <c r="J54" s="114">
        <v>28</v>
      </c>
      <c r="K54" s="115" t="s">
        <v>98</v>
      </c>
      <c r="L54" s="235" t="s">
        <v>75</v>
      </c>
      <c r="M54" s="237"/>
    </row>
    <row r="55" spans="1:13" ht="24.65" customHeight="1" x14ac:dyDescent="0.35">
      <c r="A55" s="237"/>
      <c r="B55" s="234"/>
      <c r="C55" s="73" t="s">
        <v>100</v>
      </c>
      <c r="D55" s="29">
        <v>0</v>
      </c>
      <c r="E55" s="29">
        <v>0</v>
      </c>
      <c r="F55" s="29">
        <v>0</v>
      </c>
      <c r="G55" s="29">
        <v>0</v>
      </c>
      <c r="H55" s="29">
        <v>0</v>
      </c>
      <c r="I55" s="29">
        <v>0</v>
      </c>
      <c r="J55" s="29">
        <v>0</v>
      </c>
      <c r="K55" s="116" t="s">
        <v>101</v>
      </c>
      <c r="L55" s="235"/>
      <c r="M55" s="237"/>
    </row>
    <row r="56" spans="1:13" ht="24.65" customHeight="1" x14ac:dyDescent="0.35">
      <c r="A56" s="245"/>
      <c r="B56" s="243"/>
      <c r="C56" s="123" t="s">
        <v>102</v>
      </c>
      <c r="D56" s="124">
        <v>1</v>
      </c>
      <c r="E56" s="124">
        <v>0</v>
      </c>
      <c r="F56" s="124">
        <v>7</v>
      </c>
      <c r="G56" s="124">
        <v>1</v>
      </c>
      <c r="H56" s="124">
        <v>1</v>
      </c>
      <c r="I56" s="124">
        <v>18</v>
      </c>
      <c r="J56" s="124">
        <v>28</v>
      </c>
      <c r="K56" s="85" t="s">
        <v>75</v>
      </c>
      <c r="L56" s="244"/>
      <c r="M56" s="245"/>
    </row>
    <row r="57" spans="1:13" ht="21" customHeight="1" x14ac:dyDescent="0.35">
      <c r="A57" s="66"/>
      <c r="B57" s="66"/>
      <c r="C57" s="4"/>
      <c r="K57" s="4"/>
      <c r="L57" s="66"/>
      <c r="M57" s="66"/>
    </row>
    <row r="58" spans="1:13" ht="21" customHeight="1" x14ac:dyDescent="0.35">
      <c r="A58" s="230" t="s">
        <v>76</v>
      </c>
      <c r="B58" s="230"/>
      <c r="C58" s="230"/>
      <c r="D58" s="230"/>
      <c r="E58" s="230"/>
      <c r="F58" s="230"/>
      <c r="G58" s="230"/>
      <c r="H58" s="230"/>
      <c r="I58" s="230"/>
      <c r="J58" s="230"/>
      <c r="K58" s="230"/>
      <c r="L58" s="230"/>
      <c r="M58" s="230"/>
    </row>
    <row r="59" spans="1:13" ht="21" customHeight="1" x14ac:dyDescent="0.35">
      <c r="A59" s="231" t="s">
        <v>77</v>
      </c>
      <c r="B59" s="231"/>
      <c r="C59" s="231"/>
      <c r="D59" s="231"/>
      <c r="E59" s="231"/>
      <c r="F59" s="231"/>
      <c r="G59" s="231"/>
      <c r="H59" s="231"/>
      <c r="I59" s="231"/>
      <c r="J59" s="231"/>
      <c r="K59" s="231"/>
      <c r="L59" s="231"/>
      <c r="M59" s="231"/>
    </row>
    <row r="60" spans="1:13" ht="21" customHeight="1" thickBot="1" x14ac:dyDescent="0.4">
      <c r="A60" s="249"/>
      <c r="B60" s="249"/>
      <c r="C60" s="249"/>
      <c r="D60" s="249"/>
      <c r="E60" s="75"/>
      <c r="F60" s="75"/>
      <c r="G60" s="75"/>
      <c r="H60" s="75"/>
      <c r="I60" s="75"/>
      <c r="J60" s="250"/>
      <c r="K60" s="250"/>
      <c r="L60" s="250"/>
      <c r="M60" s="250"/>
    </row>
    <row r="61" spans="1:13" ht="32.6" customHeight="1" thickTop="1" x14ac:dyDescent="0.35">
      <c r="A61" s="222" t="s">
        <v>78</v>
      </c>
      <c r="B61" s="222" t="s">
        <v>79</v>
      </c>
      <c r="C61" s="224" t="s">
        <v>80</v>
      </c>
      <c r="D61" s="113" t="s">
        <v>81</v>
      </c>
      <c r="E61" s="113" t="s">
        <v>82</v>
      </c>
      <c r="F61" s="113" t="s">
        <v>83</v>
      </c>
      <c r="G61" s="113" t="s">
        <v>84</v>
      </c>
      <c r="H61" s="113" t="s">
        <v>85</v>
      </c>
      <c r="I61" s="113" t="s">
        <v>86</v>
      </c>
      <c r="J61" s="113" t="s">
        <v>87</v>
      </c>
      <c r="K61" s="226" t="s">
        <v>88</v>
      </c>
      <c r="L61" s="228" t="s">
        <v>89</v>
      </c>
      <c r="M61" s="228" t="s">
        <v>29</v>
      </c>
    </row>
    <row r="62" spans="1:13" ht="41.6" customHeight="1" x14ac:dyDescent="0.35">
      <c r="A62" s="223"/>
      <c r="B62" s="223"/>
      <c r="C62" s="225"/>
      <c r="D62" s="122" t="s">
        <v>90</v>
      </c>
      <c r="E62" s="122" t="s">
        <v>91</v>
      </c>
      <c r="F62" s="122" t="s">
        <v>92</v>
      </c>
      <c r="G62" s="122" t="s">
        <v>93</v>
      </c>
      <c r="H62" s="122" t="s">
        <v>94</v>
      </c>
      <c r="I62" s="122" t="s">
        <v>95</v>
      </c>
      <c r="J62" s="122" t="s">
        <v>75</v>
      </c>
      <c r="K62" s="227"/>
      <c r="L62" s="229"/>
      <c r="M62" s="229"/>
    </row>
    <row r="63" spans="1:13" ht="23.15" customHeight="1" x14ac:dyDescent="0.35">
      <c r="A63" s="246" t="s">
        <v>46</v>
      </c>
      <c r="B63" s="247" t="s">
        <v>96</v>
      </c>
      <c r="C63" s="125" t="s">
        <v>97</v>
      </c>
      <c r="D63" s="126">
        <v>9</v>
      </c>
      <c r="E63" s="126">
        <v>46</v>
      </c>
      <c r="F63" s="126">
        <v>58</v>
      </c>
      <c r="G63" s="126">
        <v>97</v>
      </c>
      <c r="H63" s="126">
        <v>88</v>
      </c>
      <c r="I63" s="126">
        <v>60</v>
      </c>
      <c r="J63" s="126">
        <v>358</v>
      </c>
      <c r="K63" s="127" t="s">
        <v>98</v>
      </c>
      <c r="L63" s="248" t="s">
        <v>99</v>
      </c>
      <c r="M63" s="246" t="s">
        <v>47</v>
      </c>
    </row>
    <row r="64" spans="1:13" ht="23.15" customHeight="1" x14ac:dyDescent="0.35">
      <c r="A64" s="237"/>
      <c r="B64" s="234"/>
      <c r="C64" s="73" t="s">
        <v>100</v>
      </c>
      <c r="D64" s="29">
        <v>0</v>
      </c>
      <c r="E64" s="29">
        <v>0</v>
      </c>
      <c r="F64" s="29">
        <v>0</v>
      </c>
      <c r="G64" s="29">
        <v>0</v>
      </c>
      <c r="H64" s="29">
        <v>0</v>
      </c>
      <c r="I64" s="29">
        <v>0</v>
      </c>
      <c r="J64" s="29">
        <v>0</v>
      </c>
      <c r="K64" s="116" t="s">
        <v>101</v>
      </c>
      <c r="L64" s="235"/>
      <c r="M64" s="237"/>
    </row>
    <row r="65" spans="1:13" ht="23.15" customHeight="1" x14ac:dyDescent="0.35">
      <c r="A65" s="237"/>
      <c r="B65" s="234"/>
      <c r="C65" s="79" t="s">
        <v>102</v>
      </c>
      <c r="D65" s="117">
        <v>9</v>
      </c>
      <c r="E65" s="117">
        <v>46</v>
      </c>
      <c r="F65" s="117">
        <v>58</v>
      </c>
      <c r="G65" s="117">
        <v>97</v>
      </c>
      <c r="H65" s="117">
        <v>88</v>
      </c>
      <c r="I65" s="117">
        <v>60</v>
      </c>
      <c r="J65" s="117">
        <v>358</v>
      </c>
      <c r="K65" s="76" t="s">
        <v>75</v>
      </c>
      <c r="L65" s="235"/>
      <c r="M65" s="237"/>
    </row>
    <row r="66" spans="1:13" ht="23.15" customHeight="1" x14ac:dyDescent="0.35">
      <c r="A66" s="237"/>
      <c r="B66" s="234" t="s">
        <v>108</v>
      </c>
      <c r="C66" s="78" t="s">
        <v>97</v>
      </c>
      <c r="D66" s="114">
        <v>0</v>
      </c>
      <c r="E66" s="114">
        <v>0</v>
      </c>
      <c r="F66" s="114">
        <v>0</v>
      </c>
      <c r="G66" s="114">
        <v>0</v>
      </c>
      <c r="H66" s="114">
        <v>10</v>
      </c>
      <c r="I66" s="114">
        <v>0</v>
      </c>
      <c r="J66" s="114">
        <v>10</v>
      </c>
      <c r="K66" s="115" t="s">
        <v>98</v>
      </c>
      <c r="L66" s="235" t="s">
        <v>109</v>
      </c>
      <c r="M66" s="237"/>
    </row>
    <row r="67" spans="1:13" ht="23.15" customHeight="1" x14ac:dyDescent="0.35">
      <c r="A67" s="237"/>
      <c r="B67" s="234"/>
      <c r="C67" s="73" t="s">
        <v>100</v>
      </c>
      <c r="D67" s="29">
        <v>0</v>
      </c>
      <c r="E67" s="29">
        <v>0</v>
      </c>
      <c r="F67" s="29">
        <v>0</v>
      </c>
      <c r="G67" s="29">
        <v>0</v>
      </c>
      <c r="H67" s="29">
        <v>0</v>
      </c>
      <c r="I67" s="29">
        <v>0</v>
      </c>
      <c r="J67" s="29">
        <v>0</v>
      </c>
      <c r="K67" s="116" t="s">
        <v>101</v>
      </c>
      <c r="L67" s="235"/>
      <c r="M67" s="237"/>
    </row>
    <row r="68" spans="1:13" ht="23.15" customHeight="1" x14ac:dyDescent="0.35">
      <c r="A68" s="237"/>
      <c r="B68" s="234"/>
      <c r="C68" s="79" t="s">
        <v>102</v>
      </c>
      <c r="D68" s="117">
        <v>0</v>
      </c>
      <c r="E68" s="117">
        <v>0</v>
      </c>
      <c r="F68" s="117">
        <v>0</v>
      </c>
      <c r="G68" s="117">
        <v>0</v>
      </c>
      <c r="H68" s="117">
        <v>10</v>
      </c>
      <c r="I68" s="117">
        <v>0</v>
      </c>
      <c r="J68" s="117">
        <v>10</v>
      </c>
      <c r="K68" s="76" t="s">
        <v>75</v>
      </c>
      <c r="L68" s="235"/>
      <c r="M68" s="237"/>
    </row>
    <row r="69" spans="1:13" ht="23.15" customHeight="1" x14ac:dyDescent="0.35">
      <c r="A69" s="237"/>
      <c r="B69" s="234" t="s">
        <v>103</v>
      </c>
      <c r="C69" s="78" t="s">
        <v>97</v>
      </c>
      <c r="D69" s="114">
        <v>0</v>
      </c>
      <c r="E69" s="114">
        <v>0</v>
      </c>
      <c r="F69" s="114">
        <v>20</v>
      </c>
      <c r="G69" s="114">
        <v>19</v>
      </c>
      <c r="H69" s="114">
        <v>19</v>
      </c>
      <c r="I69" s="114">
        <v>10</v>
      </c>
      <c r="J69" s="114">
        <v>68</v>
      </c>
      <c r="K69" s="115" t="s">
        <v>98</v>
      </c>
      <c r="L69" s="235" t="s">
        <v>104</v>
      </c>
      <c r="M69" s="237"/>
    </row>
    <row r="70" spans="1:13" ht="23.15" customHeight="1" x14ac:dyDescent="0.35">
      <c r="A70" s="237"/>
      <c r="B70" s="234"/>
      <c r="C70" s="73" t="s">
        <v>100</v>
      </c>
      <c r="D70" s="29">
        <v>0</v>
      </c>
      <c r="E70" s="29">
        <v>0</v>
      </c>
      <c r="F70" s="29">
        <v>0</v>
      </c>
      <c r="G70" s="29">
        <v>0</v>
      </c>
      <c r="H70" s="29">
        <v>0</v>
      </c>
      <c r="I70" s="29">
        <v>0</v>
      </c>
      <c r="J70" s="29">
        <v>0</v>
      </c>
      <c r="K70" s="116" t="s">
        <v>101</v>
      </c>
      <c r="L70" s="235"/>
      <c r="M70" s="237"/>
    </row>
    <row r="71" spans="1:13" ht="23.15" customHeight="1" x14ac:dyDescent="0.35">
      <c r="A71" s="237"/>
      <c r="B71" s="234"/>
      <c r="C71" s="79" t="s">
        <v>102</v>
      </c>
      <c r="D71" s="117">
        <v>0</v>
      </c>
      <c r="E71" s="117">
        <v>0</v>
      </c>
      <c r="F71" s="117">
        <v>20</v>
      </c>
      <c r="G71" s="117">
        <v>19</v>
      </c>
      <c r="H71" s="117">
        <v>19</v>
      </c>
      <c r="I71" s="117">
        <v>10</v>
      </c>
      <c r="J71" s="117">
        <v>68</v>
      </c>
      <c r="K71" s="76" t="s">
        <v>75</v>
      </c>
      <c r="L71" s="235"/>
      <c r="M71" s="237"/>
    </row>
    <row r="72" spans="1:13" ht="23.15" customHeight="1" x14ac:dyDescent="0.35">
      <c r="A72" s="237"/>
      <c r="B72" s="234" t="s">
        <v>105</v>
      </c>
      <c r="C72" s="78" t="s">
        <v>97</v>
      </c>
      <c r="D72" s="114">
        <v>2</v>
      </c>
      <c r="E72" s="114">
        <v>9</v>
      </c>
      <c r="F72" s="114">
        <v>0</v>
      </c>
      <c r="G72" s="114">
        <v>10</v>
      </c>
      <c r="H72" s="114">
        <v>0</v>
      </c>
      <c r="I72" s="114">
        <v>20</v>
      </c>
      <c r="J72" s="114">
        <v>41</v>
      </c>
      <c r="K72" s="115" t="s">
        <v>98</v>
      </c>
      <c r="L72" s="235" t="s">
        <v>106</v>
      </c>
      <c r="M72" s="237"/>
    </row>
    <row r="73" spans="1:13" ht="23.15" customHeight="1" x14ac:dyDescent="0.35">
      <c r="A73" s="237"/>
      <c r="B73" s="234"/>
      <c r="C73" s="73" t="s">
        <v>100</v>
      </c>
      <c r="D73" s="29">
        <v>0</v>
      </c>
      <c r="E73" s="29">
        <v>0</v>
      </c>
      <c r="F73" s="29">
        <v>0</v>
      </c>
      <c r="G73" s="29">
        <v>0</v>
      </c>
      <c r="H73" s="29">
        <v>0</v>
      </c>
      <c r="I73" s="29">
        <v>0</v>
      </c>
      <c r="J73" s="29">
        <v>0</v>
      </c>
      <c r="K73" s="116" t="s">
        <v>101</v>
      </c>
      <c r="L73" s="235"/>
      <c r="M73" s="237"/>
    </row>
    <row r="74" spans="1:13" ht="23.15" customHeight="1" x14ac:dyDescent="0.35">
      <c r="A74" s="237"/>
      <c r="B74" s="234"/>
      <c r="C74" s="79" t="s">
        <v>102</v>
      </c>
      <c r="D74" s="117">
        <v>2</v>
      </c>
      <c r="E74" s="117">
        <v>9</v>
      </c>
      <c r="F74" s="117">
        <v>0</v>
      </c>
      <c r="G74" s="117">
        <v>10</v>
      </c>
      <c r="H74" s="117">
        <v>0</v>
      </c>
      <c r="I74" s="117">
        <v>20</v>
      </c>
      <c r="J74" s="117">
        <v>41</v>
      </c>
      <c r="K74" s="76" t="s">
        <v>75</v>
      </c>
      <c r="L74" s="235"/>
      <c r="M74" s="237"/>
    </row>
    <row r="75" spans="1:13" ht="23.15" customHeight="1" x14ac:dyDescent="0.35">
      <c r="A75" s="237"/>
      <c r="B75" s="234" t="s">
        <v>74</v>
      </c>
      <c r="C75" s="78" t="s">
        <v>97</v>
      </c>
      <c r="D75" s="114">
        <v>11</v>
      </c>
      <c r="E75" s="114">
        <v>55</v>
      </c>
      <c r="F75" s="114">
        <v>78</v>
      </c>
      <c r="G75" s="114">
        <v>126</v>
      </c>
      <c r="H75" s="114">
        <v>117</v>
      </c>
      <c r="I75" s="114">
        <v>90</v>
      </c>
      <c r="J75" s="114">
        <v>477</v>
      </c>
      <c r="K75" s="115" t="s">
        <v>98</v>
      </c>
      <c r="L75" s="235" t="s">
        <v>75</v>
      </c>
      <c r="M75" s="237"/>
    </row>
    <row r="76" spans="1:13" ht="23.15" customHeight="1" x14ac:dyDescent="0.35">
      <c r="A76" s="237"/>
      <c r="B76" s="234"/>
      <c r="C76" s="73" t="s">
        <v>100</v>
      </c>
      <c r="D76" s="29">
        <v>0</v>
      </c>
      <c r="E76" s="29">
        <v>0</v>
      </c>
      <c r="F76" s="29">
        <v>0</v>
      </c>
      <c r="G76" s="29">
        <v>0</v>
      </c>
      <c r="H76" s="29">
        <v>0</v>
      </c>
      <c r="I76" s="29">
        <v>0</v>
      </c>
      <c r="J76" s="29">
        <v>0</v>
      </c>
      <c r="K76" s="116" t="s">
        <v>101</v>
      </c>
      <c r="L76" s="235"/>
      <c r="M76" s="237"/>
    </row>
    <row r="77" spans="1:13" ht="23.15" customHeight="1" x14ac:dyDescent="0.35">
      <c r="A77" s="237"/>
      <c r="B77" s="234"/>
      <c r="C77" s="79" t="s">
        <v>102</v>
      </c>
      <c r="D77" s="117">
        <v>11</v>
      </c>
      <c r="E77" s="117">
        <v>55</v>
      </c>
      <c r="F77" s="117">
        <v>78</v>
      </c>
      <c r="G77" s="117">
        <v>126</v>
      </c>
      <c r="H77" s="117">
        <v>117</v>
      </c>
      <c r="I77" s="117">
        <v>90</v>
      </c>
      <c r="J77" s="117">
        <v>477</v>
      </c>
      <c r="K77" s="76" t="s">
        <v>75</v>
      </c>
      <c r="L77" s="235"/>
      <c r="M77" s="237"/>
    </row>
    <row r="78" spans="1:13" ht="23.15" customHeight="1" x14ac:dyDescent="0.35">
      <c r="A78" s="237" t="s">
        <v>48</v>
      </c>
      <c r="B78" s="234" t="s">
        <v>96</v>
      </c>
      <c r="C78" s="78" t="s">
        <v>97</v>
      </c>
      <c r="D78" s="114">
        <v>0</v>
      </c>
      <c r="E78" s="114">
        <v>1</v>
      </c>
      <c r="F78" s="114">
        <v>0</v>
      </c>
      <c r="G78" s="114">
        <v>0</v>
      </c>
      <c r="H78" s="114">
        <v>0</v>
      </c>
      <c r="I78" s="114">
        <v>0</v>
      </c>
      <c r="J78" s="114">
        <v>1</v>
      </c>
      <c r="K78" s="115" t="s">
        <v>98</v>
      </c>
      <c r="L78" s="235" t="s">
        <v>99</v>
      </c>
      <c r="M78" s="237" t="s">
        <v>49</v>
      </c>
    </row>
    <row r="79" spans="1:13" ht="23.15" customHeight="1" x14ac:dyDescent="0.35">
      <c r="A79" s="237"/>
      <c r="B79" s="234"/>
      <c r="C79" s="73" t="s">
        <v>100</v>
      </c>
      <c r="D79" s="29">
        <v>0</v>
      </c>
      <c r="E79" s="29">
        <v>0</v>
      </c>
      <c r="F79" s="29">
        <v>0</v>
      </c>
      <c r="G79" s="29">
        <v>0</v>
      </c>
      <c r="H79" s="29">
        <v>0</v>
      </c>
      <c r="I79" s="29">
        <v>0</v>
      </c>
      <c r="J79" s="29">
        <v>0</v>
      </c>
      <c r="K79" s="116" t="s">
        <v>101</v>
      </c>
      <c r="L79" s="235"/>
      <c r="M79" s="237"/>
    </row>
    <row r="80" spans="1:13" ht="23.15" customHeight="1" x14ac:dyDescent="0.35">
      <c r="A80" s="237"/>
      <c r="B80" s="234"/>
      <c r="C80" s="79" t="s">
        <v>102</v>
      </c>
      <c r="D80" s="117">
        <v>0</v>
      </c>
      <c r="E80" s="117">
        <v>1</v>
      </c>
      <c r="F80" s="117">
        <v>0</v>
      </c>
      <c r="G80" s="117">
        <v>0</v>
      </c>
      <c r="H80" s="117">
        <v>0</v>
      </c>
      <c r="I80" s="117">
        <v>0</v>
      </c>
      <c r="J80" s="117">
        <v>1</v>
      </c>
      <c r="K80" s="76" t="s">
        <v>75</v>
      </c>
      <c r="L80" s="235"/>
      <c r="M80" s="237"/>
    </row>
    <row r="81" spans="1:13" ht="23.15" customHeight="1" x14ac:dyDescent="0.35">
      <c r="A81" s="237"/>
      <c r="B81" s="234" t="s">
        <v>103</v>
      </c>
      <c r="C81" s="78" t="s">
        <v>97</v>
      </c>
      <c r="D81" s="114">
        <v>0</v>
      </c>
      <c r="E81" s="114">
        <v>0</v>
      </c>
      <c r="F81" s="114">
        <v>1</v>
      </c>
      <c r="G81" s="114">
        <v>0</v>
      </c>
      <c r="H81" s="114">
        <v>0</v>
      </c>
      <c r="I81" s="114">
        <v>0</v>
      </c>
      <c r="J81" s="114">
        <v>1</v>
      </c>
      <c r="K81" s="115" t="s">
        <v>98</v>
      </c>
      <c r="L81" s="235" t="s">
        <v>104</v>
      </c>
      <c r="M81" s="237"/>
    </row>
    <row r="82" spans="1:13" ht="23.15" customHeight="1" x14ac:dyDescent="0.35">
      <c r="A82" s="237"/>
      <c r="B82" s="234"/>
      <c r="C82" s="73" t="s">
        <v>100</v>
      </c>
      <c r="D82" s="29">
        <v>0</v>
      </c>
      <c r="E82" s="29">
        <v>0</v>
      </c>
      <c r="F82" s="29">
        <v>0</v>
      </c>
      <c r="G82" s="29">
        <v>0</v>
      </c>
      <c r="H82" s="29">
        <v>0</v>
      </c>
      <c r="I82" s="29">
        <v>0</v>
      </c>
      <c r="J82" s="29">
        <v>0</v>
      </c>
      <c r="K82" s="116" t="s">
        <v>101</v>
      </c>
      <c r="L82" s="235"/>
      <c r="M82" s="237"/>
    </row>
    <row r="83" spans="1:13" ht="23.15" customHeight="1" x14ac:dyDescent="0.35">
      <c r="A83" s="237"/>
      <c r="B83" s="234"/>
      <c r="C83" s="79" t="s">
        <v>102</v>
      </c>
      <c r="D83" s="117">
        <v>0</v>
      </c>
      <c r="E83" s="117">
        <v>0</v>
      </c>
      <c r="F83" s="117">
        <v>1</v>
      </c>
      <c r="G83" s="117">
        <v>0</v>
      </c>
      <c r="H83" s="117">
        <v>0</v>
      </c>
      <c r="I83" s="117">
        <v>0</v>
      </c>
      <c r="J83" s="117">
        <v>1</v>
      </c>
      <c r="K83" s="76" t="s">
        <v>75</v>
      </c>
      <c r="L83" s="235"/>
      <c r="M83" s="237"/>
    </row>
    <row r="84" spans="1:13" ht="23.15" customHeight="1" x14ac:dyDescent="0.35">
      <c r="A84" s="237"/>
      <c r="B84" s="234" t="s">
        <v>74</v>
      </c>
      <c r="C84" s="78" t="s">
        <v>97</v>
      </c>
      <c r="D84" s="114">
        <v>0</v>
      </c>
      <c r="E84" s="114">
        <v>1</v>
      </c>
      <c r="F84" s="114">
        <v>1</v>
      </c>
      <c r="G84" s="114">
        <v>0</v>
      </c>
      <c r="H84" s="114">
        <v>0</v>
      </c>
      <c r="I84" s="114">
        <v>0</v>
      </c>
      <c r="J84" s="114">
        <v>2</v>
      </c>
      <c r="K84" s="115" t="s">
        <v>98</v>
      </c>
      <c r="L84" s="235" t="s">
        <v>75</v>
      </c>
      <c r="M84" s="237"/>
    </row>
    <row r="85" spans="1:13" ht="23.15" customHeight="1" x14ac:dyDescent="0.35">
      <c r="A85" s="237"/>
      <c r="B85" s="234"/>
      <c r="C85" s="73" t="s">
        <v>100</v>
      </c>
      <c r="D85" s="29">
        <v>0</v>
      </c>
      <c r="E85" s="29">
        <v>0</v>
      </c>
      <c r="F85" s="29">
        <v>0</v>
      </c>
      <c r="G85" s="29">
        <v>0</v>
      </c>
      <c r="H85" s="29">
        <v>0</v>
      </c>
      <c r="I85" s="29">
        <v>0</v>
      </c>
      <c r="J85" s="29">
        <v>0</v>
      </c>
      <c r="K85" s="116" t="s">
        <v>101</v>
      </c>
      <c r="L85" s="235"/>
      <c r="M85" s="237"/>
    </row>
    <row r="86" spans="1:13" s="6" customFormat="1" ht="23.15" customHeight="1" thickBot="1" x14ac:dyDescent="0.4">
      <c r="A86" s="241"/>
      <c r="B86" s="240"/>
      <c r="C86" s="84" t="s">
        <v>102</v>
      </c>
      <c r="D86" s="118">
        <v>0</v>
      </c>
      <c r="E86" s="118">
        <v>1</v>
      </c>
      <c r="F86" s="118">
        <v>1</v>
      </c>
      <c r="G86" s="118">
        <v>0</v>
      </c>
      <c r="H86" s="118">
        <v>0</v>
      </c>
      <c r="I86" s="118">
        <v>0</v>
      </c>
      <c r="J86" s="118">
        <v>2</v>
      </c>
      <c r="K86" s="83" t="s">
        <v>75</v>
      </c>
      <c r="L86" s="242"/>
      <c r="M86" s="241"/>
    </row>
    <row r="87" spans="1:13" s="6" customFormat="1" ht="21" customHeight="1" thickTop="1" x14ac:dyDescent="0.35">
      <c r="A87" s="110"/>
      <c r="B87" s="110"/>
      <c r="C87" s="22"/>
      <c r="D87" s="4"/>
      <c r="E87" s="4"/>
      <c r="F87" s="4"/>
      <c r="G87" s="4"/>
      <c r="H87" s="4"/>
      <c r="I87" s="4"/>
      <c r="J87" s="4"/>
      <c r="K87" s="19"/>
      <c r="L87" s="112"/>
      <c r="M87" s="110"/>
    </row>
    <row r="88" spans="1:13" s="6" customFormat="1" ht="26.15" customHeight="1" x14ac:dyDescent="0.35">
      <c r="A88" s="230" t="s">
        <v>76</v>
      </c>
      <c r="B88" s="230"/>
      <c r="C88" s="230"/>
      <c r="D88" s="230"/>
      <c r="E88" s="230"/>
      <c r="F88" s="230"/>
      <c r="G88" s="230"/>
      <c r="H88" s="230"/>
      <c r="I88" s="230"/>
      <c r="J88" s="230"/>
      <c r="K88" s="230"/>
      <c r="L88" s="230"/>
      <c r="M88" s="230"/>
    </row>
    <row r="89" spans="1:13" s="6" customFormat="1" ht="29.15" customHeight="1" x14ac:dyDescent="0.35">
      <c r="A89" s="231" t="s">
        <v>77</v>
      </c>
      <c r="B89" s="231"/>
      <c r="C89" s="231"/>
      <c r="D89" s="231"/>
      <c r="E89" s="231"/>
      <c r="F89" s="231"/>
      <c r="G89" s="231"/>
      <c r="H89" s="231"/>
      <c r="I89" s="231"/>
      <c r="J89" s="231"/>
      <c r="K89" s="231"/>
      <c r="L89" s="231"/>
      <c r="M89" s="231"/>
    </row>
    <row r="90" spans="1:13" s="6" customFormat="1" ht="21" customHeight="1" thickBot="1" x14ac:dyDescent="0.4">
      <c r="A90" s="249"/>
      <c r="B90" s="249"/>
      <c r="C90" s="249"/>
      <c r="D90" s="249"/>
      <c r="E90" s="75"/>
      <c r="F90" s="75"/>
      <c r="G90" s="75"/>
      <c r="H90" s="75"/>
      <c r="I90" s="75"/>
      <c r="J90" s="250"/>
      <c r="K90" s="250"/>
      <c r="L90" s="250"/>
      <c r="M90" s="250"/>
    </row>
    <row r="91" spans="1:13" s="6" customFormat="1" ht="40.1" customHeight="1" thickTop="1" x14ac:dyDescent="0.35">
      <c r="A91" s="222" t="s">
        <v>78</v>
      </c>
      <c r="B91" s="222" t="s">
        <v>79</v>
      </c>
      <c r="C91" s="224" t="s">
        <v>80</v>
      </c>
      <c r="D91" s="113" t="s">
        <v>81</v>
      </c>
      <c r="E91" s="113" t="s">
        <v>82</v>
      </c>
      <c r="F91" s="113" t="s">
        <v>83</v>
      </c>
      <c r="G91" s="113" t="s">
        <v>84</v>
      </c>
      <c r="H91" s="113" t="s">
        <v>85</v>
      </c>
      <c r="I91" s="113" t="s">
        <v>86</v>
      </c>
      <c r="J91" s="113" t="s">
        <v>87</v>
      </c>
      <c r="K91" s="226" t="s">
        <v>88</v>
      </c>
      <c r="L91" s="228" t="s">
        <v>89</v>
      </c>
      <c r="M91" s="228" t="s">
        <v>29</v>
      </c>
    </row>
    <row r="92" spans="1:13" s="6" customFormat="1" ht="47.15" customHeight="1" x14ac:dyDescent="0.35">
      <c r="A92" s="223"/>
      <c r="B92" s="223"/>
      <c r="C92" s="225"/>
      <c r="D92" s="122" t="s">
        <v>90</v>
      </c>
      <c r="E92" s="122" t="s">
        <v>91</v>
      </c>
      <c r="F92" s="122" t="s">
        <v>92</v>
      </c>
      <c r="G92" s="122" t="s">
        <v>93</v>
      </c>
      <c r="H92" s="122" t="s">
        <v>94</v>
      </c>
      <c r="I92" s="122" t="s">
        <v>95</v>
      </c>
      <c r="J92" s="122" t="s">
        <v>75</v>
      </c>
      <c r="K92" s="227"/>
      <c r="L92" s="229"/>
      <c r="M92" s="229"/>
    </row>
    <row r="93" spans="1:13" s="6" customFormat="1" ht="24.65" customHeight="1" x14ac:dyDescent="0.35">
      <c r="A93" s="246" t="s">
        <v>50</v>
      </c>
      <c r="B93" s="247" t="s">
        <v>96</v>
      </c>
      <c r="C93" s="125" t="s">
        <v>97</v>
      </c>
      <c r="D93" s="126">
        <v>0</v>
      </c>
      <c r="E93" s="126">
        <v>0</v>
      </c>
      <c r="F93" s="126">
        <v>1</v>
      </c>
      <c r="G93" s="126">
        <v>0</v>
      </c>
      <c r="H93" s="126">
        <v>0</v>
      </c>
      <c r="I93" s="126">
        <v>0</v>
      </c>
      <c r="J93" s="126">
        <v>1</v>
      </c>
      <c r="K93" s="127" t="s">
        <v>98</v>
      </c>
      <c r="L93" s="248" t="s">
        <v>99</v>
      </c>
      <c r="M93" s="246" t="s">
        <v>51</v>
      </c>
    </row>
    <row r="94" spans="1:13" s="6" customFormat="1" ht="24.65" customHeight="1" x14ac:dyDescent="0.35">
      <c r="A94" s="237"/>
      <c r="B94" s="234"/>
      <c r="C94" s="73" t="s">
        <v>110</v>
      </c>
      <c r="D94" s="29">
        <v>0</v>
      </c>
      <c r="E94" s="29">
        <v>0</v>
      </c>
      <c r="F94" s="29">
        <v>0</v>
      </c>
      <c r="G94" s="29">
        <v>0</v>
      </c>
      <c r="H94" s="29">
        <v>0</v>
      </c>
      <c r="I94" s="29">
        <v>0</v>
      </c>
      <c r="J94" s="29">
        <v>0</v>
      </c>
      <c r="K94" s="116" t="s">
        <v>111</v>
      </c>
      <c r="L94" s="235"/>
      <c r="M94" s="237"/>
    </row>
    <row r="95" spans="1:13" s="6" customFormat="1" ht="24.65" customHeight="1" x14ac:dyDescent="0.35">
      <c r="A95" s="237"/>
      <c r="B95" s="234"/>
      <c r="C95" s="79" t="s">
        <v>102</v>
      </c>
      <c r="D95" s="117">
        <v>0</v>
      </c>
      <c r="E95" s="117">
        <v>0</v>
      </c>
      <c r="F95" s="117">
        <v>1</v>
      </c>
      <c r="G95" s="117">
        <v>0</v>
      </c>
      <c r="H95" s="117">
        <v>0</v>
      </c>
      <c r="I95" s="117">
        <v>0</v>
      </c>
      <c r="J95" s="117">
        <v>1</v>
      </c>
      <c r="K95" s="76" t="s">
        <v>75</v>
      </c>
      <c r="L95" s="235"/>
      <c r="M95" s="237"/>
    </row>
    <row r="96" spans="1:13" s="6" customFormat="1" ht="24.65" customHeight="1" x14ac:dyDescent="0.35">
      <c r="A96" s="237"/>
      <c r="B96" s="234" t="s">
        <v>198</v>
      </c>
      <c r="C96" s="78" t="s">
        <v>97</v>
      </c>
      <c r="D96" s="114">
        <v>0</v>
      </c>
      <c r="E96" s="114">
        <v>0</v>
      </c>
      <c r="F96" s="114">
        <v>0</v>
      </c>
      <c r="G96" s="114">
        <v>0</v>
      </c>
      <c r="H96" s="114">
        <v>0</v>
      </c>
      <c r="I96" s="114">
        <v>0</v>
      </c>
      <c r="J96" s="114">
        <v>0</v>
      </c>
      <c r="K96" s="115" t="s">
        <v>98</v>
      </c>
      <c r="L96" s="235" t="s">
        <v>106</v>
      </c>
      <c r="M96" s="237"/>
    </row>
    <row r="97" spans="1:13" s="6" customFormat="1" ht="24.65" customHeight="1" x14ac:dyDescent="0.35">
      <c r="A97" s="237"/>
      <c r="B97" s="234"/>
      <c r="C97" s="73" t="s">
        <v>110</v>
      </c>
      <c r="D97" s="29">
        <v>0</v>
      </c>
      <c r="E97" s="29">
        <v>0</v>
      </c>
      <c r="F97" s="29">
        <v>0</v>
      </c>
      <c r="G97" s="29">
        <v>0</v>
      </c>
      <c r="H97" s="29">
        <v>1</v>
      </c>
      <c r="I97" s="29">
        <v>0</v>
      </c>
      <c r="J97" s="29">
        <v>1</v>
      </c>
      <c r="K97" s="116" t="s">
        <v>111</v>
      </c>
      <c r="L97" s="235"/>
      <c r="M97" s="237"/>
    </row>
    <row r="98" spans="1:13" s="6" customFormat="1" ht="24.65" customHeight="1" x14ac:dyDescent="0.35">
      <c r="A98" s="237"/>
      <c r="B98" s="234"/>
      <c r="C98" s="79" t="s">
        <v>102</v>
      </c>
      <c r="D98" s="117">
        <v>0</v>
      </c>
      <c r="E98" s="117">
        <v>0</v>
      </c>
      <c r="F98" s="117">
        <v>0</v>
      </c>
      <c r="G98" s="117">
        <v>0</v>
      </c>
      <c r="H98" s="117">
        <v>1</v>
      </c>
      <c r="I98" s="117">
        <v>0</v>
      </c>
      <c r="J98" s="117">
        <v>1</v>
      </c>
      <c r="K98" s="76" t="s">
        <v>75</v>
      </c>
      <c r="L98" s="235"/>
      <c r="M98" s="237"/>
    </row>
    <row r="99" spans="1:13" s="6" customFormat="1" ht="24.65" customHeight="1" x14ac:dyDescent="0.35">
      <c r="A99" s="237"/>
      <c r="B99" s="234" t="s">
        <v>74</v>
      </c>
      <c r="C99" s="78" t="s">
        <v>97</v>
      </c>
      <c r="D99" s="114">
        <v>0</v>
      </c>
      <c r="E99" s="114">
        <v>0</v>
      </c>
      <c r="F99" s="114">
        <v>1</v>
      </c>
      <c r="G99" s="114">
        <v>0</v>
      </c>
      <c r="H99" s="114">
        <v>0</v>
      </c>
      <c r="I99" s="114">
        <v>0</v>
      </c>
      <c r="J99" s="114">
        <v>1</v>
      </c>
      <c r="K99" s="115" t="s">
        <v>98</v>
      </c>
      <c r="L99" s="235" t="s">
        <v>99</v>
      </c>
      <c r="M99" s="237"/>
    </row>
    <row r="100" spans="1:13" s="6" customFormat="1" ht="24.65" customHeight="1" x14ac:dyDescent="0.35">
      <c r="A100" s="237"/>
      <c r="B100" s="234"/>
      <c r="C100" s="73" t="s">
        <v>110</v>
      </c>
      <c r="D100" s="29">
        <v>0</v>
      </c>
      <c r="E100" s="29">
        <v>0</v>
      </c>
      <c r="F100" s="29">
        <v>0</v>
      </c>
      <c r="G100" s="29">
        <v>0</v>
      </c>
      <c r="H100" s="29">
        <v>1</v>
      </c>
      <c r="I100" s="29">
        <v>0</v>
      </c>
      <c r="J100" s="29">
        <v>1</v>
      </c>
      <c r="K100" s="116" t="s">
        <v>111</v>
      </c>
      <c r="L100" s="235"/>
      <c r="M100" s="237"/>
    </row>
    <row r="101" spans="1:13" s="6" customFormat="1" ht="24.65" customHeight="1" x14ac:dyDescent="0.35">
      <c r="A101" s="237"/>
      <c r="B101" s="234"/>
      <c r="C101" s="79" t="s">
        <v>102</v>
      </c>
      <c r="D101" s="117">
        <v>0</v>
      </c>
      <c r="E101" s="117">
        <v>0</v>
      </c>
      <c r="F101" s="117">
        <v>1</v>
      </c>
      <c r="G101" s="117">
        <v>0</v>
      </c>
      <c r="H101" s="117">
        <v>1</v>
      </c>
      <c r="I101" s="117">
        <v>0</v>
      </c>
      <c r="J101" s="117">
        <v>2</v>
      </c>
      <c r="K101" s="76" t="s">
        <v>75</v>
      </c>
      <c r="L101" s="235"/>
      <c r="M101" s="237"/>
    </row>
    <row r="102" spans="1:13" s="6" customFormat="1" ht="24.65" customHeight="1" x14ac:dyDescent="0.35">
      <c r="A102" s="237" t="s">
        <v>52</v>
      </c>
      <c r="B102" s="234" t="s">
        <v>96</v>
      </c>
      <c r="C102" s="78" t="s">
        <v>97</v>
      </c>
      <c r="D102" s="114">
        <v>1</v>
      </c>
      <c r="E102" s="114">
        <v>21</v>
      </c>
      <c r="F102" s="114">
        <v>37</v>
      </c>
      <c r="G102" s="114">
        <v>54</v>
      </c>
      <c r="H102" s="114">
        <v>45</v>
      </c>
      <c r="I102" s="114">
        <v>206</v>
      </c>
      <c r="J102" s="114">
        <v>364</v>
      </c>
      <c r="K102" s="115" t="s">
        <v>98</v>
      </c>
      <c r="L102" s="235" t="s">
        <v>99</v>
      </c>
      <c r="M102" s="237" t="s">
        <v>53</v>
      </c>
    </row>
    <row r="103" spans="1:13" s="6" customFormat="1" ht="24.65" customHeight="1" x14ac:dyDescent="0.35">
      <c r="A103" s="237"/>
      <c r="B103" s="234"/>
      <c r="C103" s="73" t="s">
        <v>100</v>
      </c>
      <c r="D103" s="29">
        <v>6</v>
      </c>
      <c r="E103" s="29">
        <v>0</v>
      </c>
      <c r="F103" s="29">
        <v>0</v>
      </c>
      <c r="G103" s="29">
        <v>0</v>
      </c>
      <c r="H103" s="29">
        <v>0</v>
      </c>
      <c r="I103" s="29">
        <v>0</v>
      </c>
      <c r="J103" s="29">
        <v>6</v>
      </c>
      <c r="K103" s="116" t="s">
        <v>101</v>
      </c>
      <c r="L103" s="235"/>
      <c r="M103" s="237"/>
    </row>
    <row r="104" spans="1:13" s="6" customFormat="1" ht="24.65" customHeight="1" x14ac:dyDescent="0.35">
      <c r="A104" s="237"/>
      <c r="B104" s="234"/>
      <c r="C104" s="79" t="s">
        <v>102</v>
      </c>
      <c r="D104" s="117">
        <v>7</v>
      </c>
      <c r="E104" s="117">
        <v>21</v>
      </c>
      <c r="F104" s="117">
        <v>37</v>
      </c>
      <c r="G104" s="117">
        <v>54</v>
      </c>
      <c r="H104" s="117">
        <v>45</v>
      </c>
      <c r="I104" s="117">
        <v>206</v>
      </c>
      <c r="J104" s="117">
        <v>370</v>
      </c>
      <c r="K104" s="76" t="s">
        <v>75</v>
      </c>
      <c r="L104" s="235"/>
      <c r="M104" s="237"/>
    </row>
    <row r="105" spans="1:13" s="6" customFormat="1" ht="24.65" customHeight="1" x14ac:dyDescent="0.35">
      <c r="A105" s="237"/>
      <c r="B105" s="234" t="s">
        <v>108</v>
      </c>
      <c r="C105" s="78" t="s">
        <v>97</v>
      </c>
      <c r="D105" s="114">
        <v>0</v>
      </c>
      <c r="E105" s="114">
        <v>0</v>
      </c>
      <c r="F105" s="114">
        <v>1</v>
      </c>
      <c r="G105" s="114">
        <v>0</v>
      </c>
      <c r="H105" s="114">
        <v>0</v>
      </c>
      <c r="I105" s="114">
        <v>0</v>
      </c>
      <c r="J105" s="114">
        <v>1</v>
      </c>
      <c r="K105" s="115" t="s">
        <v>98</v>
      </c>
      <c r="L105" s="235" t="s">
        <v>109</v>
      </c>
      <c r="M105" s="237"/>
    </row>
    <row r="106" spans="1:13" s="6" customFormat="1" ht="24.65" customHeight="1" x14ac:dyDescent="0.35">
      <c r="A106" s="237"/>
      <c r="B106" s="234"/>
      <c r="C106" s="73" t="s">
        <v>100</v>
      </c>
      <c r="D106" s="29">
        <v>0</v>
      </c>
      <c r="E106" s="29">
        <v>0</v>
      </c>
      <c r="F106" s="29">
        <v>0</v>
      </c>
      <c r="G106" s="29">
        <v>0</v>
      </c>
      <c r="H106" s="29">
        <v>0</v>
      </c>
      <c r="I106" s="29">
        <v>0</v>
      </c>
      <c r="J106" s="29">
        <v>0</v>
      </c>
      <c r="K106" s="116" t="s">
        <v>101</v>
      </c>
      <c r="L106" s="235"/>
      <c r="M106" s="237"/>
    </row>
    <row r="107" spans="1:13" s="6" customFormat="1" ht="24.65" customHeight="1" x14ac:dyDescent="0.35">
      <c r="A107" s="237"/>
      <c r="B107" s="234"/>
      <c r="C107" s="79" t="s">
        <v>102</v>
      </c>
      <c r="D107" s="117">
        <v>0</v>
      </c>
      <c r="E107" s="117">
        <v>0</v>
      </c>
      <c r="F107" s="117">
        <v>1</v>
      </c>
      <c r="G107" s="117">
        <v>0</v>
      </c>
      <c r="H107" s="117">
        <v>0</v>
      </c>
      <c r="I107" s="117">
        <v>0</v>
      </c>
      <c r="J107" s="117">
        <v>1</v>
      </c>
      <c r="K107" s="76" t="s">
        <v>75</v>
      </c>
      <c r="L107" s="235"/>
      <c r="M107" s="237"/>
    </row>
    <row r="108" spans="1:13" s="6" customFormat="1" ht="24.65" customHeight="1" x14ac:dyDescent="0.35">
      <c r="A108" s="237"/>
      <c r="B108" s="234" t="s">
        <v>74</v>
      </c>
      <c r="C108" s="78" t="s">
        <v>97</v>
      </c>
      <c r="D108" s="114">
        <v>1</v>
      </c>
      <c r="E108" s="114">
        <v>21</v>
      </c>
      <c r="F108" s="114">
        <v>38</v>
      </c>
      <c r="G108" s="114">
        <v>54</v>
      </c>
      <c r="H108" s="114">
        <v>45</v>
      </c>
      <c r="I108" s="114">
        <v>206</v>
      </c>
      <c r="J108" s="114">
        <v>365</v>
      </c>
      <c r="K108" s="115" t="s">
        <v>98</v>
      </c>
      <c r="L108" s="235" t="s">
        <v>75</v>
      </c>
      <c r="M108" s="237"/>
    </row>
    <row r="109" spans="1:13" s="6" customFormat="1" ht="24.65" customHeight="1" x14ac:dyDescent="0.35">
      <c r="A109" s="237"/>
      <c r="B109" s="234"/>
      <c r="C109" s="73" t="s">
        <v>100</v>
      </c>
      <c r="D109" s="29">
        <v>6</v>
      </c>
      <c r="E109" s="29">
        <v>0</v>
      </c>
      <c r="F109" s="29">
        <v>0</v>
      </c>
      <c r="G109" s="29">
        <v>0</v>
      </c>
      <c r="H109" s="29">
        <v>0</v>
      </c>
      <c r="I109" s="29">
        <v>0</v>
      </c>
      <c r="J109" s="29">
        <v>6</v>
      </c>
      <c r="K109" s="116" t="s">
        <v>101</v>
      </c>
      <c r="L109" s="235"/>
      <c r="M109" s="237"/>
    </row>
    <row r="110" spans="1:13" s="6" customFormat="1" ht="24.65" customHeight="1" x14ac:dyDescent="0.35">
      <c r="A110" s="237"/>
      <c r="B110" s="234"/>
      <c r="C110" s="79" t="s">
        <v>102</v>
      </c>
      <c r="D110" s="117">
        <v>7</v>
      </c>
      <c r="E110" s="117">
        <v>21</v>
      </c>
      <c r="F110" s="117">
        <v>38</v>
      </c>
      <c r="G110" s="117">
        <v>54</v>
      </c>
      <c r="H110" s="117">
        <v>45</v>
      </c>
      <c r="I110" s="117">
        <v>206</v>
      </c>
      <c r="J110" s="117">
        <v>371</v>
      </c>
      <c r="K110" s="76" t="s">
        <v>75</v>
      </c>
      <c r="L110" s="235"/>
      <c r="M110" s="237"/>
    </row>
    <row r="111" spans="1:13" s="6" customFormat="1" ht="24.65" customHeight="1" x14ac:dyDescent="0.35">
      <c r="A111" s="237" t="s">
        <v>54</v>
      </c>
      <c r="B111" s="234" t="s">
        <v>96</v>
      </c>
      <c r="C111" s="78" t="s">
        <v>97</v>
      </c>
      <c r="D111" s="114">
        <v>0</v>
      </c>
      <c r="E111" s="114">
        <v>0</v>
      </c>
      <c r="F111" s="114">
        <v>2</v>
      </c>
      <c r="G111" s="114">
        <v>1</v>
      </c>
      <c r="H111" s="114">
        <v>1</v>
      </c>
      <c r="I111" s="114">
        <v>1</v>
      </c>
      <c r="J111" s="114">
        <v>5</v>
      </c>
      <c r="K111" s="115" t="s">
        <v>98</v>
      </c>
      <c r="L111" s="235" t="s">
        <v>99</v>
      </c>
      <c r="M111" s="237" t="s">
        <v>55</v>
      </c>
    </row>
    <row r="112" spans="1:13" s="6" customFormat="1" ht="24.65" customHeight="1" x14ac:dyDescent="0.35">
      <c r="A112" s="237"/>
      <c r="B112" s="234"/>
      <c r="C112" s="73" t="s">
        <v>100</v>
      </c>
      <c r="D112" s="29">
        <v>0</v>
      </c>
      <c r="E112" s="29">
        <v>0</v>
      </c>
      <c r="F112" s="29">
        <v>0</v>
      </c>
      <c r="G112" s="29">
        <v>0</v>
      </c>
      <c r="H112" s="29">
        <v>0</v>
      </c>
      <c r="I112" s="29">
        <v>0</v>
      </c>
      <c r="J112" s="29">
        <v>0</v>
      </c>
      <c r="K112" s="116" t="s">
        <v>101</v>
      </c>
      <c r="L112" s="235"/>
      <c r="M112" s="237"/>
    </row>
    <row r="113" spans="1:13" s="6" customFormat="1" ht="24.65" customHeight="1" thickBot="1" x14ac:dyDescent="0.4">
      <c r="A113" s="241"/>
      <c r="B113" s="240"/>
      <c r="C113" s="84" t="s">
        <v>102</v>
      </c>
      <c r="D113" s="118">
        <v>0</v>
      </c>
      <c r="E113" s="118">
        <v>0</v>
      </c>
      <c r="F113" s="118">
        <v>2</v>
      </c>
      <c r="G113" s="118">
        <v>1</v>
      </c>
      <c r="H113" s="118">
        <v>1</v>
      </c>
      <c r="I113" s="118">
        <v>1</v>
      </c>
      <c r="J113" s="118">
        <v>5</v>
      </c>
      <c r="K113" s="83" t="s">
        <v>75</v>
      </c>
      <c r="L113" s="242"/>
      <c r="M113" s="241"/>
    </row>
    <row r="114" spans="1:13" s="6" customFormat="1" ht="21" customHeight="1" thickTop="1" x14ac:dyDescent="0.35"/>
    <row r="115" spans="1:13" s="6" customFormat="1" ht="27.65" customHeight="1" x14ac:dyDescent="0.35">
      <c r="A115" s="230" t="s">
        <v>76</v>
      </c>
      <c r="B115" s="230"/>
      <c r="C115" s="230"/>
      <c r="D115" s="230"/>
      <c r="E115" s="230"/>
      <c r="F115" s="230"/>
      <c r="G115" s="230"/>
      <c r="H115" s="230"/>
      <c r="I115" s="230"/>
      <c r="J115" s="230"/>
      <c r="K115" s="230"/>
      <c r="L115" s="230"/>
      <c r="M115" s="230"/>
    </row>
    <row r="116" spans="1:13" s="6" customFormat="1" ht="30" customHeight="1" x14ac:dyDescent="0.35">
      <c r="A116" s="231" t="s">
        <v>77</v>
      </c>
      <c r="B116" s="231"/>
      <c r="C116" s="231"/>
      <c r="D116" s="231"/>
      <c r="E116" s="231"/>
      <c r="F116" s="231"/>
      <c r="G116" s="231"/>
      <c r="H116" s="231"/>
      <c r="I116" s="231"/>
      <c r="J116" s="231"/>
      <c r="K116" s="231"/>
      <c r="L116" s="231"/>
      <c r="M116" s="231"/>
    </row>
    <row r="117" spans="1:13" s="6" customFormat="1" ht="21" customHeight="1" thickBot="1" x14ac:dyDescent="0.4">
      <c r="A117" s="249"/>
      <c r="B117" s="249"/>
      <c r="C117" s="249"/>
      <c r="D117" s="249"/>
      <c r="E117" s="75"/>
      <c r="F117" s="75"/>
      <c r="G117" s="75"/>
      <c r="H117" s="75"/>
      <c r="I117" s="75"/>
      <c r="J117" s="250"/>
      <c r="K117" s="250"/>
      <c r="L117" s="250"/>
      <c r="M117" s="250"/>
    </row>
    <row r="118" spans="1:13" s="6" customFormat="1" ht="39" customHeight="1" thickTop="1" x14ac:dyDescent="0.35">
      <c r="A118" s="222" t="s">
        <v>78</v>
      </c>
      <c r="B118" s="222" t="s">
        <v>79</v>
      </c>
      <c r="C118" s="224" t="s">
        <v>80</v>
      </c>
      <c r="D118" s="113" t="s">
        <v>81</v>
      </c>
      <c r="E118" s="113" t="s">
        <v>82</v>
      </c>
      <c r="F118" s="113" t="s">
        <v>83</v>
      </c>
      <c r="G118" s="113" t="s">
        <v>84</v>
      </c>
      <c r="H118" s="113" t="s">
        <v>85</v>
      </c>
      <c r="I118" s="113" t="s">
        <v>86</v>
      </c>
      <c r="J118" s="113" t="s">
        <v>87</v>
      </c>
      <c r="K118" s="226" t="s">
        <v>88</v>
      </c>
      <c r="L118" s="228" t="s">
        <v>89</v>
      </c>
      <c r="M118" s="228" t="s">
        <v>29</v>
      </c>
    </row>
    <row r="119" spans="1:13" s="6" customFormat="1" ht="47.6" customHeight="1" x14ac:dyDescent="0.35">
      <c r="A119" s="223"/>
      <c r="B119" s="223"/>
      <c r="C119" s="225"/>
      <c r="D119" s="122" t="s">
        <v>90</v>
      </c>
      <c r="E119" s="122" t="s">
        <v>91</v>
      </c>
      <c r="F119" s="122" t="s">
        <v>92</v>
      </c>
      <c r="G119" s="122" t="s">
        <v>93</v>
      </c>
      <c r="H119" s="122" t="s">
        <v>94</v>
      </c>
      <c r="I119" s="122" t="s">
        <v>95</v>
      </c>
      <c r="J119" s="122" t="s">
        <v>75</v>
      </c>
      <c r="K119" s="227"/>
      <c r="L119" s="229"/>
      <c r="M119" s="229"/>
    </row>
    <row r="120" spans="1:13" ht="21" customHeight="1" x14ac:dyDescent="0.35">
      <c r="A120" s="246" t="s">
        <v>56</v>
      </c>
      <c r="B120" s="247" t="s">
        <v>96</v>
      </c>
      <c r="C120" s="125" t="s">
        <v>97</v>
      </c>
      <c r="D120" s="126">
        <v>1</v>
      </c>
      <c r="E120" s="126">
        <v>5</v>
      </c>
      <c r="F120" s="126">
        <v>148</v>
      </c>
      <c r="G120" s="126">
        <v>120</v>
      </c>
      <c r="H120" s="126">
        <v>205</v>
      </c>
      <c r="I120" s="126">
        <v>184</v>
      </c>
      <c r="J120" s="126">
        <v>663</v>
      </c>
      <c r="K120" s="127" t="s">
        <v>98</v>
      </c>
      <c r="L120" s="248" t="s">
        <v>99</v>
      </c>
      <c r="M120" s="246" t="s">
        <v>57</v>
      </c>
    </row>
    <row r="121" spans="1:13" ht="21" customHeight="1" x14ac:dyDescent="0.35">
      <c r="A121" s="237"/>
      <c r="B121" s="234"/>
      <c r="C121" s="73" t="s">
        <v>100</v>
      </c>
      <c r="D121" s="29">
        <v>0</v>
      </c>
      <c r="E121" s="29">
        <v>0</v>
      </c>
      <c r="F121" s="29">
        <v>0</v>
      </c>
      <c r="G121" s="29">
        <v>0</v>
      </c>
      <c r="H121" s="29">
        <v>0</v>
      </c>
      <c r="I121" s="29">
        <v>0</v>
      </c>
      <c r="J121" s="29">
        <v>0</v>
      </c>
      <c r="K121" s="116" t="s">
        <v>101</v>
      </c>
      <c r="L121" s="235"/>
      <c r="M121" s="237"/>
    </row>
    <row r="122" spans="1:13" ht="21" customHeight="1" x14ac:dyDescent="0.35">
      <c r="A122" s="237"/>
      <c r="B122" s="234"/>
      <c r="C122" s="79" t="s">
        <v>102</v>
      </c>
      <c r="D122" s="117">
        <v>1</v>
      </c>
      <c r="E122" s="117">
        <v>5</v>
      </c>
      <c r="F122" s="117">
        <v>148</v>
      </c>
      <c r="G122" s="117">
        <v>120</v>
      </c>
      <c r="H122" s="117">
        <v>205</v>
      </c>
      <c r="I122" s="117">
        <v>184</v>
      </c>
      <c r="J122" s="117">
        <v>663</v>
      </c>
      <c r="K122" s="76" t="s">
        <v>75</v>
      </c>
      <c r="L122" s="235"/>
      <c r="M122" s="237"/>
    </row>
    <row r="123" spans="1:13" ht="21" customHeight="1" x14ac:dyDescent="0.35">
      <c r="A123" s="237" t="s">
        <v>58</v>
      </c>
      <c r="B123" s="234" t="s">
        <v>96</v>
      </c>
      <c r="C123" s="78" t="s">
        <v>97</v>
      </c>
      <c r="D123" s="114">
        <v>0</v>
      </c>
      <c r="E123" s="114">
        <v>0</v>
      </c>
      <c r="F123" s="114">
        <v>1</v>
      </c>
      <c r="G123" s="114">
        <v>0</v>
      </c>
      <c r="H123" s="114">
        <v>0</v>
      </c>
      <c r="I123" s="114">
        <v>6</v>
      </c>
      <c r="J123" s="114">
        <v>7</v>
      </c>
      <c r="K123" s="115" t="s">
        <v>98</v>
      </c>
      <c r="L123" s="235" t="s">
        <v>99</v>
      </c>
      <c r="M123" s="237" t="s">
        <v>59</v>
      </c>
    </row>
    <row r="124" spans="1:13" ht="21" customHeight="1" x14ac:dyDescent="0.35">
      <c r="A124" s="237"/>
      <c r="B124" s="234"/>
      <c r="C124" s="73" t="s">
        <v>100</v>
      </c>
      <c r="D124" s="29">
        <v>0</v>
      </c>
      <c r="E124" s="29">
        <v>0</v>
      </c>
      <c r="F124" s="29">
        <v>0</v>
      </c>
      <c r="G124" s="29">
        <v>0</v>
      </c>
      <c r="H124" s="29">
        <v>0</v>
      </c>
      <c r="I124" s="29">
        <v>0</v>
      </c>
      <c r="J124" s="29">
        <v>0</v>
      </c>
      <c r="K124" s="116" t="s">
        <v>101</v>
      </c>
      <c r="L124" s="235"/>
      <c r="M124" s="237"/>
    </row>
    <row r="125" spans="1:13" ht="21" customHeight="1" x14ac:dyDescent="0.35">
      <c r="A125" s="237"/>
      <c r="B125" s="234"/>
      <c r="C125" s="79" t="s">
        <v>102</v>
      </c>
      <c r="D125" s="117">
        <v>0</v>
      </c>
      <c r="E125" s="117">
        <v>0</v>
      </c>
      <c r="F125" s="117">
        <v>1</v>
      </c>
      <c r="G125" s="117">
        <v>0</v>
      </c>
      <c r="H125" s="117">
        <v>0</v>
      </c>
      <c r="I125" s="117">
        <v>6</v>
      </c>
      <c r="J125" s="117">
        <v>7</v>
      </c>
      <c r="K125" s="76" t="s">
        <v>75</v>
      </c>
      <c r="L125" s="235"/>
      <c r="M125" s="237"/>
    </row>
    <row r="126" spans="1:13" ht="21" customHeight="1" x14ac:dyDescent="0.35">
      <c r="A126" s="237"/>
      <c r="B126" s="234" t="s">
        <v>103</v>
      </c>
      <c r="C126" s="78" t="s">
        <v>97</v>
      </c>
      <c r="D126" s="114">
        <v>0</v>
      </c>
      <c r="E126" s="114">
        <v>0</v>
      </c>
      <c r="F126" s="114">
        <v>0</v>
      </c>
      <c r="G126" s="114">
        <v>1</v>
      </c>
      <c r="H126" s="114">
        <v>0</v>
      </c>
      <c r="I126" s="114">
        <v>0</v>
      </c>
      <c r="J126" s="114">
        <v>1</v>
      </c>
      <c r="K126" s="115" t="s">
        <v>98</v>
      </c>
      <c r="L126" s="235" t="s">
        <v>104</v>
      </c>
      <c r="M126" s="237"/>
    </row>
    <row r="127" spans="1:13" ht="21" customHeight="1" x14ac:dyDescent="0.35">
      <c r="A127" s="237"/>
      <c r="B127" s="234"/>
      <c r="C127" s="73" t="s">
        <v>100</v>
      </c>
      <c r="D127" s="29">
        <v>0</v>
      </c>
      <c r="E127" s="29">
        <v>0</v>
      </c>
      <c r="F127" s="29">
        <v>0</v>
      </c>
      <c r="G127" s="29">
        <v>0</v>
      </c>
      <c r="H127" s="29">
        <v>0</v>
      </c>
      <c r="I127" s="29">
        <v>0</v>
      </c>
      <c r="J127" s="29">
        <v>0</v>
      </c>
      <c r="K127" s="116" t="s">
        <v>101</v>
      </c>
      <c r="L127" s="235"/>
      <c r="M127" s="237"/>
    </row>
    <row r="128" spans="1:13" ht="21" customHeight="1" x14ac:dyDescent="0.35">
      <c r="A128" s="237"/>
      <c r="B128" s="234"/>
      <c r="C128" s="79" t="s">
        <v>102</v>
      </c>
      <c r="D128" s="117">
        <v>0</v>
      </c>
      <c r="E128" s="117">
        <v>0</v>
      </c>
      <c r="F128" s="117">
        <v>0</v>
      </c>
      <c r="G128" s="117">
        <v>1</v>
      </c>
      <c r="H128" s="117">
        <v>0</v>
      </c>
      <c r="I128" s="117">
        <v>0</v>
      </c>
      <c r="J128" s="117">
        <v>1</v>
      </c>
      <c r="K128" s="76" t="s">
        <v>75</v>
      </c>
      <c r="L128" s="235"/>
      <c r="M128" s="237"/>
    </row>
    <row r="129" spans="1:13" ht="21" customHeight="1" x14ac:dyDescent="0.35">
      <c r="A129" s="237"/>
      <c r="B129" s="234" t="s">
        <v>74</v>
      </c>
      <c r="C129" s="78" t="s">
        <v>97</v>
      </c>
      <c r="D129" s="114">
        <v>0</v>
      </c>
      <c r="E129" s="114">
        <v>0</v>
      </c>
      <c r="F129" s="114">
        <v>1</v>
      </c>
      <c r="G129" s="114">
        <v>1</v>
      </c>
      <c r="H129" s="114">
        <v>0</v>
      </c>
      <c r="I129" s="114">
        <v>6</v>
      </c>
      <c r="J129" s="114">
        <v>8</v>
      </c>
      <c r="K129" s="115" t="s">
        <v>98</v>
      </c>
      <c r="L129" s="235" t="s">
        <v>75</v>
      </c>
      <c r="M129" s="237"/>
    </row>
    <row r="130" spans="1:13" ht="21" customHeight="1" x14ac:dyDescent="0.35">
      <c r="A130" s="237"/>
      <c r="B130" s="234"/>
      <c r="C130" s="73" t="s">
        <v>100</v>
      </c>
      <c r="D130" s="29">
        <v>0</v>
      </c>
      <c r="E130" s="29">
        <v>0</v>
      </c>
      <c r="F130" s="29">
        <v>0</v>
      </c>
      <c r="G130" s="29">
        <v>0</v>
      </c>
      <c r="H130" s="29">
        <v>0</v>
      </c>
      <c r="I130" s="29">
        <v>0</v>
      </c>
      <c r="J130" s="29">
        <v>0</v>
      </c>
      <c r="K130" s="116" t="s">
        <v>101</v>
      </c>
      <c r="L130" s="235"/>
      <c r="M130" s="237"/>
    </row>
    <row r="131" spans="1:13" ht="21" customHeight="1" x14ac:dyDescent="0.35">
      <c r="A131" s="237"/>
      <c r="B131" s="234"/>
      <c r="C131" s="79" t="s">
        <v>102</v>
      </c>
      <c r="D131" s="117">
        <v>0</v>
      </c>
      <c r="E131" s="117">
        <v>0</v>
      </c>
      <c r="F131" s="117">
        <v>1</v>
      </c>
      <c r="G131" s="117">
        <v>1</v>
      </c>
      <c r="H131" s="117">
        <v>0</v>
      </c>
      <c r="I131" s="117">
        <v>6</v>
      </c>
      <c r="J131" s="117">
        <v>8</v>
      </c>
      <c r="K131" s="76" t="s">
        <v>75</v>
      </c>
      <c r="L131" s="235"/>
      <c r="M131" s="237"/>
    </row>
    <row r="132" spans="1:13" ht="21" customHeight="1" x14ac:dyDescent="0.35">
      <c r="A132" s="237" t="s">
        <v>60</v>
      </c>
      <c r="B132" s="234" t="s">
        <v>96</v>
      </c>
      <c r="C132" s="78" t="s">
        <v>97</v>
      </c>
      <c r="D132" s="114">
        <v>0</v>
      </c>
      <c r="E132" s="114">
        <v>0</v>
      </c>
      <c r="F132" s="114">
        <v>1</v>
      </c>
      <c r="G132" s="114">
        <v>0</v>
      </c>
      <c r="H132" s="114">
        <v>0</v>
      </c>
      <c r="I132" s="114">
        <v>0</v>
      </c>
      <c r="J132" s="114">
        <v>1</v>
      </c>
      <c r="K132" s="115" t="s">
        <v>98</v>
      </c>
      <c r="L132" s="235" t="s">
        <v>109</v>
      </c>
      <c r="M132" s="237" t="s">
        <v>61</v>
      </c>
    </row>
    <row r="133" spans="1:13" ht="21" customHeight="1" x14ac:dyDescent="0.35">
      <c r="A133" s="237"/>
      <c r="B133" s="234"/>
      <c r="C133" s="73" t="s">
        <v>100</v>
      </c>
      <c r="D133" s="29">
        <v>0</v>
      </c>
      <c r="E133" s="29">
        <v>0</v>
      </c>
      <c r="F133" s="29">
        <v>0</v>
      </c>
      <c r="G133" s="29">
        <v>0</v>
      </c>
      <c r="H133" s="29">
        <v>0</v>
      </c>
      <c r="I133" s="29">
        <v>0</v>
      </c>
      <c r="J133" s="29">
        <v>0</v>
      </c>
      <c r="K133" s="116" t="s">
        <v>101</v>
      </c>
      <c r="L133" s="235"/>
      <c r="M133" s="237"/>
    </row>
    <row r="134" spans="1:13" ht="21" customHeight="1" x14ac:dyDescent="0.35">
      <c r="A134" s="237"/>
      <c r="B134" s="234"/>
      <c r="C134" s="79" t="s">
        <v>102</v>
      </c>
      <c r="D134" s="117">
        <v>0</v>
      </c>
      <c r="E134" s="117">
        <v>0</v>
      </c>
      <c r="F134" s="117">
        <v>1</v>
      </c>
      <c r="G134" s="117">
        <v>0</v>
      </c>
      <c r="H134" s="117">
        <v>0</v>
      </c>
      <c r="I134" s="117">
        <v>0</v>
      </c>
      <c r="J134" s="117">
        <v>1</v>
      </c>
      <c r="K134" s="76" t="s">
        <v>75</v>
      </c>
      <c r="L134" s="235"/>
      <c r="M134" s="237"/>
    </row>
    <row r="135" spans="1:13" ht="21" customHeight="1" x14ac:dyDescent="0.35">
      <c r="A135" s="237" t="s">
        <v>62</v>
      </c>
      <c r="B135" s="234" t="s">
        <v>96</v>
      </c>
      <c r="C135" s="78" t="s">
        <v>97</v>
      </c>
      <c r="D135" s="114">
        <v>0</v>
      </c>
      <c r="E135" s="114">
        <v>9</v>
      </c>
      <c r="F135" s="114">
        <v>62</v>
      </c>
      <c r="G135" s="114">
        <v>83</v>
      </c>
      <c r="H135" s="114">
        <v>49</v>
      </c>
      <c r="I135" s="114">
        <v>46</v>
      </c>
      <c r="J135" s="114">
        <v>249</v>
      </c>
      <c r="K135" s="115" t="s">
        <v>98</v>
      </c>
      <c r="L135" s="235" t="s">
        <v>99</v>
      </c>
      <c r="M135" s="237" t="s">
        <v>63</v>
      </c>
    </row>
    <row r="136" spans="1:13" ht="21" customHeight="1" x14ac:dyDescent="0.35">
      <c r="A136" s="237"/>
      <c r="B136" s="234"/>
      <c r="C136" s="73" t="s">
        <v>100</v>
      </c>
      <c r="D136" s="29">
        <v>0</v>
      </c>
      <c r="E136" s="29">
        <v>0</v>
      </c>
      <c r="F136" s="29">
        <v>0</v>
      </c>
      <c r="G136" s="29">
        <v>0</v>
      </c>
      <c r="H136" s="29">
        <v>0</v>
      </c>
      <c r="I136" s="29">
        <v>0</v>
      </c>
      <c r="J136" s="29">
        <v>0</v>
      </c>
      <c r="K136" s="116" t="s">
        <v>101</v>
      </c>
      <c r="L136" s="235"/>
      <c r="M136" s="237"/>
    </row>
    <row r="137" spans="1:13" ht="21" customHeight="1" x14ac:dyDescent="0.35">
      <c r="A137" s="237"/>
      <c r="B137" s="234"/>
      <c r="C137" s="79" t="s">
        <v>102</v>
      </c>
      <c r="D137" s="117">
        <v>0</v>
      </c>
      <c r="E137" s="117">
        <v>9</v>
      </c>
      <c r="F137" s="117">
        <v>62</v>
      </c>
      <c r="G137" s="117">
        <v>83</v>
      </c>
      <c r="H137" s="117">
        <v>49</v>
      </c>
      <c r="I137" s="117">
        <v>46</v>
      </c>
      <c r="J137" s="117">
        <v>249</v>
      </c>
      <c r="K137" s="76" t="s">
        <v>75</v>
      </c>
      <c r="L137" s="235"/>
      <c r="M137" s="237"/>
    </row>
    <row r="138" spans="1:13" s="6" customFormat="1" ht="21" customHeight="1" x14ac:dyDescent="0.35">
      <c r="A138" s="237" t="s">
        <v>64</v>
      </c>
      <c r="B138" s="234" t="s">
        <v>96</v>
      </c>
      <c r="C138" s="78" t="s">
        <v>97</v>
      </c>
      <c r="D138" s="114">
        <v>0</v>
      </c>
      <c r="E138" s="114">
        <v>1</v>
      </c>
      <c r="F138" s="114">
        <v>0</v>
      </c>
      <c r="G138" s="114">
        <v>1</v>
      </c>
      <c r="H138" s="114">
        <v>0</v>
      </c>
      <c r="I138" s="114">
        <v>3</v>
      </c>
      <c r="J138" s="114">
        <v>5</v>
      </c>
      <c r="K138" s="115" t="s">
        <v>98</v>
      </c>
      <c r="L138" s="235" t="s">
        <v>99</v>
      </c>
      <c r="M138" s="237" t="s">
        <v>65</v>
      </c>
    </row>
    <row r="139" spans="1:13" s="6" customFormat="1" ht="21" customHeight="1" x14ac:dyDescent="0.35">
      <c r="A139" s="237"/>
      <c r="B139" s="234"/>
      <c r="C139" s="73" t="s">
        <v>100</v>
      </c>
      <c r="D139" s="29">
        <v>0</v>
      </c>
      <c r="E139" s="29">
        <v>0</v>
      </c>
      <c r="F139" s="29">
        <v>0</v>
      </c>
      <c r="G139" s="29">
        <v>0</v>
      </c>
      <c r="H139" s="29">
        <v>0</v>
      </c>
      <c r="I139" s="29">
        <v>0</v>
      </c>
      <c r="J139" s="29">
        <v>0</v>
      </c>
      <c r="K139" s="116" t="s">
        <v>101</v>
      </c>
      <c r="L139" s="235"/>
      <c r="M139" s="237"/>
    </row>
    <row r="140" spans="1:13" s="6" customFormat="1" ht="21" customHeight="1" x14ac:dyDescent="0.35">
      <c r="A140" s="237"/>
      <c r="B140" s="234"/>
      <c r="C140" s="79" t="s">
        <v>102</v>
      </c>
      <c r="D140" s="117">
        <v>0</v>
      </c>
      <c r="E140" s="117">
        <v>1</v>
      </c>
      <c r="F140" s="117">
        <v>0</v>
      </c>
      <c r="G140" s="117">
        <v>1</v>
      </c>
      <c r="H140" s="117">
        <v>0</v>
      </c>
      <c r="I140" s="117">
        <v>3</v>
      </c>
      <c r="J140" s="117">
        <v>5</v>
      </c>
      <c r="K140" s="76" t="s">
        <v>75</v>
      </c>
      <c r="L140" s="235"/>
      <c r="M140" s="237"/>
    </row>
    <row r="141" spans="1:13" s="6" customFormat="1" ht="21" customHeight="1" x14ac:dyDescent="0.35">
      <c r="A141" s="237" t="s">
        <v>66</v>
      </c>
      <c r="B141" s="234" t="s">
        <v>96</v>
      </c>
      <c r="C141" s="78" t="s">
        <v>97</v>
      </c>
      <c r="D141" s="114">
        <v>0</v>
      </c>
      <c r="E141" s="114">
        <v>1</v>
      </c>
      <c r="F141" s="114">
        <v>0</v>
      </c>
      <c r="G141" s="114">
        <v>0</v>
      </c>
      <c r="H141" s="114">
        <v>3</v>
      </c>
      <c r="I141" s="114">
        <v>0</v>
      </c>
      <c r="J141" s="114">
        <v>4</v>
      </c>
      <c r="K141" s="115" t="s">
        <v>98</v>
      </c>
      <c r="L141" s="235" t="s">
        <v>99</v>
      </c>
      <c r="M141" s="237" t="s">
        <v>67</v>
      </c>
    </row>
    <row r="142" spans="1:13" s="6" customFormat="1" ht="21" customHeight="1" x14ac:dyDescent="0.35">
      <c r="A142" s="237"/>
      <c r="B142" s="234"/>
      <c r="C142" s="73" t="s">
        <v>100</v>
      </c>
      <c r="D142" s="29">
        <v>0</v>
      </c>
      <c r="E142" s="29">
        <v>0</v>
      </c>
      <c r="F142" s="29">
        <v>0</v>
      </c>
      <c r="G142" s="29">
        <v>0</v>
      </c>
      <c r="H142" s="29">
        <v>0</v>
      </c>
      <c r="I142" s="29">
        <v>0</v>
      </c>
      <c r="J142" s="29">
        <v>0</v>
      </c>
      <c r="K142" s="116" t="s">
        <v>101</v>
      </c>
      <c r="L142" s="235"/>
      <c r="M142" s="237"/>
    </row>
    <row r="143" spans="1:13" s="6" customFormat="1" ht="21" customHeight="1" thickBot="1" x14ac:dyDescent="0.4">
      <c r="A143" s="241"/>
      <c r="B143" s="240"/>
      <c r="C143" s="84" t="s">
        <v>102</v>
      </c>
      <c r="D143" s="118">
        <v>0</v>
      </c>
      <c r="E143" s="118">
        <f>SUM(E141:E142)</f>
        <v>1</v>
      </c>
      <c r="F143" s="118">
        <f>SUM(F141:F142)</f>
        <v>0</v>
      </c>
      <c r="G143" s="118">
        <v>0</v>
      </c>
      <c r="H143" s="118">
        <f>SUM(H141:H142)</f>
        <v>3</v>
      </c>
      <c r="I143" s="118">
        <f>SUM(I141:I142)</f>
        <v>0</v>
      </c>
      <c r="J143" s="118">
        <v>4</v>
      </c>
      <c r="K143" s="83" t="s">
        <v>75</v>
      </c>
      <c r="L143" s="242"/>
      <c r="M143" s="241"/>
    </row>
    <row r="144" spans="1:13" ht="21" customHeight="1" thickTop="1" x14ac:dyDescent="0.35">
      <c r="A144" s="111"/>
      <c r="B144" s="111"/>
      <c r="C144" s="25"/>
      <c r="D144" s="26"/>
      <c r="E144" s="26"/>
      <c r="F144" s="26"/>
      <c r="G144" s="26"/>
      <c r="H144" s="26"/>
      <c r="I144" s="26"/>
      <c r="J144" s="26"/>
      <c r="K144" s="42"/>
      <c r="L144" s="41"/>
      <c r="M144" s="111"/>
    </row>
    <row r="145" spans="1:13" ht="21" customHeight="1" x14ac:dyDescent="0.35">
      <c r="A145" s="230" t="s">
        <v>76</v>
      </c>
      <c r="B145" s="230"/>
      <c r="C145" s="230"/>
      <c r="D145" s="230"/>
      <c r="E145" s="230"/>
      <c r="F145" s="230"/>
      <c r="G145" s="230"/>
      <c r="H145" s="230"/>
      <c r="I145" s="230"/>
      <c r="J145" s="230"/>
      <c r="K145" s="230"/>
      <c r="L145" s="230"/>
      <c r="M145" s="230"/>
    </row>
    <row r="146" spans="1:13" ht="29.6" customHeight="1" x14ac:dyDescent="0.35">
      <c r="A146" s="231" t="s">
        <v>77</v>
      </c>
      <c r="B146" s="231"/>
      <c r="C146" s="231"/>
      <c r="D146" s="231"/>
      <c r="E146" s="231"/>
      <c r="F146" s="231"/>
      <c r="G146" s="231"/>
      <c r="H146" s="231"/>
      <c r="I146" s="231"/>
      <c r="J146" s="231"/>
      <c r="K146" s="231"/>
      <c r="L146" s="231"/>
      <c r="M146" s="231"/>
    </row>
    <row r="147" spans="1:13" ht="21" customHeight="1" thickBot="1" x14ac:dyDescent="0.4">
      <c r="A147" s="249"/>
      <c r="B147" s="249"/>
      <c r="C147" s="249"/>
      <c r="D147" s="249"/>
      <c r="E147" s="21"/>
      <c r="F147" s="21"/>
      <c r="G147" s="21"/>
      <c r="H147" s="21"/>
      <c r="I147" s="21"/>
      <c r="J147" s="21"/>
      <c r="K147" s="250"/>
      <c r="L147" s="250"/>
      <c r="M147" s="250"/>
    </row>
    <row r="148" spans="1:13" s="6" customFormat="1" ht="28.1" customHeight="1" thickTop="1" x14ac:dyDescent="0.35">
      <c r="A148" s="222" t="s">
        <v>78</v>
      </c>
      <c r="B148" s="222" t="s">
        <v>79</v>
      </c>
      <c r="C148" s="224" t="s">
        <v>80</v>
      </c>
      <c r="D148" s="113" t="s">
        <v>81</v>
      </c>
      <c r="E148" s="113" t="s">
        <v>82</v>
      </c>
      <c r="F148" s="113" t="s">
        <v>83</v>
      </c>
      <c r="G148" s="113" t="s">
        <v>84</v>
      </c>
      <c r="H148" s="113" t="s">
        <v>85</v>
      </c>
      <c r="I148" s="113" t="s">
        <v>86</v>
      </c>
      <c r="J148" s="113" t="s">
        <v>87</v>
      </c>
      <c r="K148" s="226" t="s">
        <v>88</v>
      </c>
      <c r="L148" s="228" t="s">
        <v>89</v>
      </c>
      <c r="M148" s="228" t="s">
        <v>29</v>
      </c>
    </row>
    <row r="149" spans="1:13" s="6" customFormat="1" ht="39.65" customHeight="1" x14ac:dyDescent="0.35">
      <c r="A149" s="223"/>
      <c r="B149" s="223"/>
      <c r="C149" s="225"/>
      <c r="D149" s="122" t="s">
        <v>90</v>
      </c>
      <c r="E149" s="122" t="s">
        <v>91</v>
      </c>
      <c r="F149" s="122" t="s">
        <v>92</v>
      </c>
      <c r="G149" s="122" t="s">
        <v>93</v>
      </c>
      <c r="H149" s="122" t="s">
        <v>94</v>
      </c>
      <c r="I149" s="122" t="s">
        <v>95</v>
      </c>
      <c r="J149" s="122" t="s">
        <v>75</v>
      </c>
      <c r="K149" s="227"/>
      <c r="L149" s="229"/>
      <c r="M149" s="229"/>
    </row>
    <row r="150" spans="1:13" ht="21" customHeight="1" x14ac:dyDescent="0.35">
      <c r="A150" s="246" t="s">
        <v>68</v>
      </c>
      <c r="B150" s="247" t="s">
        <v>96</v>
      </c>
      <c r="C150" s="125" t="s">
        <v>97</v>
      </c>
      <c r="D150" s="126">
        <v>1</v>
      </c>
      <c r="E150" s="126">
        <v>0</v>
      </c>
      <c r="F150" s="126">
        <v>0</v>
      </c>
      <c r="G150" s="126">
        <v>0</v>
      </c>
      <c r="H150" s="126">
        <v>2</v>
      </c>
      <c r="I150" s="126">
        <v>5</v>
      </c>
      <c r="J150" s="126">
        <v>8</v>
      </c>
      <c r="K150" s="127" t="s">
        <v>98</v>
      </c>
      <c r="L150" s="248" t="s">
        <v>99</v>
      </c>
      <c r="M150" s="246" t="s">
        <v>69</v>
      </c>
    </row>
    <row r="151" spans="1:13" ht="21" customHeight="1" x14ac:dyDescent="0.35">
      <c r="A151" s="237"/>
      <c r="B151" s="234"/>
      <c r="C151" s="73" t="s">
        <v>100</v>
      </c>
      <c r="D151" s="29">
        <v>0</v>
      </c>
      <c r="E151" s="29">
        <v>0</v>
      </c>
      <c r="F151" s="29">
        <v>0</v>
      </c>
      <c r="G151" s="29">
        <v>0</v>
      </c>
      <c r="H151" s="29">
        <v>0</v>
      </c>
      <c r="I151" s="29">
        <v>0</v>
      </c>
      <c r="J151" s="29">
        <v>0</v>
      </c>
      <c r="K151" s="116" t="s">
        <v>101</v>
      </c>
      <c r="L151" s="235"/>
      <c r="M151" s="237"/>
    </row>
    <row r="152" spans="1:13" ht="21" customHeight="1" x14ac:dyDescent="0.35">
      <c r="A152" s="237"/>
      <c r="B152" s="234"/>
      <c r="C152" s="79" t="s">
        <v>102</v>
      </c>
      <c r="D152" s="117">
        <v>1</v>
      </c>
      <c r="E152" s="117">
        <v>0</v>
      </c>
      <c r="F152" s="117">
        <v>0</v>
      </c>
      <c r="G152" s="117">
        <v>0</v>
      </c>
      <c r="H152" s="117">
        <v>2</v>
      </c>
      <c r="I152" s="117">
        <v>5</v>
      </c>
      <c r="J152" s="117">
        <v>8</v>
      </c>
      <c r="K152" s="76" t="s">
        <v>75</v>
      </c>
      <c r="L152" s="235"/>
      <c r="M152" s="237"/>
    </row>
    <row r="153" spans="1:13" ht="21" customHeight="1" x14ac:dyDescent="0.35">
      <c r="A153" s="237" t="s">
        <v>70</v>
      </c>
      <c r="B153" s="234" t="s">
        <v>96</v>
      </c>
      <c r="C153" s="78" t="s">
        <v>97</v>
      </c>
      <c r="D153" s="114">
        <v>0</v>
      </c>
      <c r="E153" s="114">
        <v>0</v>
      </c>
      <c r="F153" s="114">
        <v>2</v>
      </c>
      <c r="G153" s="114">
        <v>2</v>
      </c>
      <c r="H153" s="114">
        <v>0</v>
      </c>
      <c r="I153" s="114">
        <v>5</v>
      </c>
      <c r="J153" s="114">
        <v>9</v>
      </c>
      <c r="K153" s="115" t="s">
        <v>98</v>
      </c>
      <c r="L153" s="235" t="s">
        <v>99</v>
      </c>
      <c r="M153" s="237" t="s">
        <v>112</v>
      </c>
    </row>
    <row r="154" spans="1:13" ht="21" customHeight="1" x14ac:dyDescent="0.35">
      <c r="A154" s="237"/>
      <c r="B154" s="234"/>
      <c r="C154" s="73" t="s">
        <v>100</v>
      </c>
      <c r="D154" s="29">
        <v>0</v>
      </c>
      <c r="E154" s="29">
        <v>0</v>
      </c>
      <c r="F154" s="29">
        <v>0</v>
      </c>
      <c r="G154" s="29">
        <v>0</v>
      </c>
      <c r="H154" s="29">
        <v>0</v>
      </c>
      <c r="I154" s="29">
        <v>0</v>
      </c>
      <c r="J154" s="29">
        <v>0</v>
      </c>
      <c r="K154" s="116" t="s">
        <v>101</v>
      </c>
      <c r="L154" s="235"/>
      <c r="M154" s="237"/>
    </row>
    <row r="155" spans="1:13" ht="21" customHeight="1" x14ac:dyDescent="0.35">
      <c r="A155" s="237"/>
      <c r="B155" s="234"/>
      <c r="C155" s="79" t="s">
        <v>102</v>
      </c>
      <c r="D155" s="117">
        <v>0</v>
      </c>
      <c r="E155" s="117">
        <v>0</v>
      </c>
      <c r="F155" s="117">
        <v>2</v>
      </c>
      <c r="G155" s="117">
        <v>2</v>
      </c>
      <c r="H155" s="117">
        <v>0</v>
      </c>
      <c r="I155" s="117">
        <v>5</v>
      </c>
      <c r="J155" s="117">
        <v>9</v>
      </c>
      <c r="K155" s="76" t="s">
        <v>75</v>
      </c>
      <c r="L155" s="235"/>
      <c r="M155" s="237"/>
    </row>
    <row r="156" spans="1:13" ht="21" customHeight="1" x14ac:dyDescent="0.35">
      <c r="A156" s="237" t="s">
        <v>72</v>
      </c>
      <c r="B156" s="234" t="s">
        <v>96</v>
      </c>
      <c r="C156" s="78" t="s">
        <v>97</v>
      </c>
      <c r="D156" s="114">
        <v>2</v>
      </c>
      <c r="E156" s="114">
        <v>1</v>
      </c>
      <c r="F156" s="114">
        <v>11</v>
      </c>
      <c r="G156" s="114">
        <v>7</v>
      </c>
      <c r="H156" s="114">
        <v>4</v>
      </c>
      <c r="I156" s="114">
        <v>22</v>
      </c>
      <c r="J156" s="114">
        <v>47</v>
      </c>
      <c r="K156" s="115" t="s">
        <v>98</v>
      </c>
      <c r="L156" s="235" t="s">
        <v>99</v>
      </c>
      <c r="M156" s="237" t="s">
        <v>73</v>
      </c>
    </row>
    <row r="157" spans="1:13" ht="21" customHeight="1" x14ac:dyDescent="0.35">
      <c r="A157" s="237"/>
      <c r="B157" s="234"/>
      <c r="C157" s="73" t="s">
        <v>100</v>
      </c>
      <c r="D157" s="29">
        <v>0</v>
      </c>
      <c r="E157" s="29">
        <v>0</v>
      </c>
      <c r="F157" s="29">
        <v>0</v>
      </c>
      <c r="G157" s="29">
        <v>0</v>
      </c>
      <c r="H157" s="29">
        <v>0</v>
      </c>
      <c r="I157" s="29">
        <v>0</v>
      </c>
      <c r="J157" s="29">
        <v>0</v>
      </c>
      <c r="K157" s="116" t="s">
        <v>101</v>
      </c>
      <c r="L157" s="235"/>
      <c r="M157" s="237"/>
    </row>
    <row r="158" spans="1:13" ht="21" customHeight="1" x14ac:dyDescent="0.35">
      <c r="A158" s="237"/>
      <c r="B158" s="234"/>
      <c r="C158" s="79" t="s">
        <v>102</v>
      </c>
      <c r="D158" s="117">
        <v>2</v>
      </c>
      <c r="E158" s="117">
        <v>1</v>
      </c>
      <c r="F158" s="117">
        <v>11</v>
      </c>
      <c r="G158" s="117">
        <v>7</v>
      </c>
      <c r="H158" s="117">
        <v>4</v>
      </c>
      <c r="I158" s="117">
        <v>22</v>
      </c>
      <c r="J158" s="117">
        <v>47</v>
      </c>
      <c r="K158" s="76" t="s">
        <v>75</v>
      </c>
      <c r="L158" s="235"/>
      <c r="M158" s="237"/>
    </row>
    <row r="159" spans="1:13" ht="21" customHeight="1" x14ac:dyDescent="0.35">
      <c r="A159" s="237" t="s">
        <v>113</v>
      </c>
      <c r="B159" s="234" t="s">
        <v>96</v>
      </c>
      <c r="C159" s="78" t="s">
        <v>97</v>
      </c>
      <c r="D159" s="114">
        <v>24</v>
      </c>
      <c r="E159" s="114">
        <f>E6+E18+E36+E48+E63+E78+E93+E102+E111+E120+E123+E132+E135+E138+E141+E150+E153+E156</f>
        <v>114</v>
      </c>
      <c r="F159" s="114">
        <f>F6+F18+F36+F48+F63+F78+F93+F102+F111+F120+F123+F132+F135+F138+F141+F150+F153+F156</f>
        <v>349</v>
      </c>
      <c r="G159" s="114">
        <f>G6+G18+G36+G48+G63+G78+G93+G102+G111+G120+G123+G132+G135+G138+G141+G150+G153+G156</f>
        <v>391</v>
      </c>
      <c r="H159" s="114">
        <f>H6+H18+H36+H48+H63+H78+H93+H102+H111+H120+H123+H132+H135+H138+H141+H150+H153+H156</f>
        <v>455</v>
      </c>
      <c r="I159" s="114">
        <f>I6+I18+I36+I48+I63+I78+I93+I102+I111+I120+I123+I132+I135+I138+I141+I150+I153+I156</f>
        <v>652</v>
      </c>
      <c r="J159" s="114">
        <f>SUM(D159:I159)</f>
        <v>1985</v>
      </c>
      <c r="K159" s="115" t="s">
        <v>98</v>
      </c>
      <c r="L159" s="235" t="s">
        <v>99</v>
      </c>
      <c r="M159" s="237" t="s">
        <v>114</v>
      </c>
    </row>
    <row r="160" spans="1:13" ht="21" customHeight="1" x14ac:dyDescent="0.35">
      <c r="A160" s="237"/>
      <c r="B160" s="234"/>
      <c r="C160" s="73" t="s">
        <v>100</v>
      </c>
      <c r="D160" s="29">
        <v>7</v>
      </c>
      <c r="E160" s="29">
        <v>0</v>
      </c>
      <c r="F160" s="29">
        <v>0</v>
      </c>
      <c r="G160" s="29">
        <v>0</v>
      </c>
      <c r="H160" s="29">
        <v>1</v>
      </c>
      <c r="I160" s="29">
        <v>0</v>
      </c>
      <c r="J160" s="29">
        <f t="shared" ref="J160:J161" si="0">SUM(D160:I160)</f>
        <v>8</v>
      </c>
      <c r="K160" s="116" t="s">
        <v>101</v>
      </c>
      <c r="L160" s="235"/>
      <c r="M160" s="237"/>
    </row>
    <row r="161" spans="1:13" ht="21" customHeight="1" x14ac:dyDescent="0.35">
      <c r="A161" s="237"/>
      <c r="B161" s="234"/>
      <c r="C161" s="79" t="s">
        <v>102</v>
      </c>
      <c r="D161" s="117">
        <v>31</v>
      </c>
      <c r="E161" s="117">
        <f>SUM(E159:E160)</f>
        <v>114</v>
      </c>
      <c r="F161" s="190">
        <f>SUM(F159:F160)</f>
        <v>349</v>
      </c>
      <c r="G161" s="117">
        <v>391</v>
      </c>
      <c r="H161" s="117">
        <f>SUM(H159:H160)</f>
        <v>456</v>
      </c>
      <c r="I161" s="190">
        <f>SUM(I159:I160)</f>
        <v>652</v>
      </c>
      <c r="J161" s="190">
        <f t="shared" si="0"/>
        <v>1993</v>
      </c>
      <c r="K161" s="76" t="s">
        <v>75</v>
      </c>
      <c r="L161" s="235"/>
      <c r="M161" s="237"/>
    </row>
    <row r="162" spans="1:13" ht="21" customHeight="1" x14ac:dyDescent="0.35">
      <c r="A162" s="237"/>
      <c r="B162" s="234" t="s">
        <v>108</v>
      </c>
      <c r="C162" s="78" t="s">
        <v>97</v>
      </c>
      <c r="D162" s="114">
        <v>0</v>
      </c>
      <c r="E162" s="114">
        <v>0</v>
      </c>
      <c r="F162" s="114">
        <v>2</v>
      </c>
      <c r="G162" s="114">
        <v>0</v>
      </c>
      <c r="H162" s="114">
        <v>10</v>
      </c>
      <c r="I162" s="114">
        <v>0</v>
      </c>
      <c r="J162" s="114">
        <v>12</v>
      </c>
      <c r="K162" s="115" t="s">
        <v>98</v>
      </c>
      <c r="L162" s="235" t="s">
        <v>109</v>
      </c>
      <c r="M162" s="237"/>
    </row>
    <row r="163" spans="1:13" ht="21" customHeight="1" x14ac:dyDescent="0.35">
      <c r="A163" s="237"/>
      <c r="B163" s="234"/>
      <c r="C163" s="73" t="s">
        <v>100</v>
      </c>
      <c r="D163" s="29">
        <v>0</v>
      </c>
      <c r="E163" s="29">
        <v>0</v>
      </c>
      <c r="F163" s="29">
        <v>0</v>
      </c>
      <c r="G163" s="29">
        <v>0</v>
      </c>
      <c r="H163" s="29">
        <v>0</v>
      </c>
      <c r="I163" s="29">
        <v>0</v>
      </c>
      <c r="J163" s="29">
        <v>0</v>
      </c>
      <c r="K163" s="116" t="s">
        <v>101</v>
      </c>
      <c r="L163" s="235"/>
      <c r="M163" s="237"/>
    </row>
    <row r="164" spans="1:13" ht="21" customHeight="1" x14ac:dyDescent="0.35">
      <c r="A164" s="237"/>
      <c r="B164" s="234"/>
      <c r="C164" s="79" t="s">
        <v>102</v>
      </c>
      <c r="D164" s="117">
        <v>0</v>
      </c>
      <c r="E164" s="117">
        <v>0</v>
      </c>
      <c r="F164" s="117">
        <v>2</v>
      </c>
      <c r="G164" s="117">
        <v>0</v>
      </c>
      <c r="H164" s="117">
        <v>10</v>
      </c>
      <c r="I164" s="117">
        <v>0</v>
      </c>
      <c r="J164" s="117">
        <v>12</v>
      </c>
      <c r="K164" s="76" t="s">
        <v>75</v>
      </c>
      <c r="L164" s="235"/>
      <c r="M164" s="237"/>
    </row>
    <row r="165" spans="1:13" ht="21" customHeight="1" x14ac:dyDescent="0.35">
      <c r="A165" s="237"/>
      <c r="B165" s="234" t="s">
        <v>103</v>
      </c>
      <c r="C165" s="78" t="s">
        <v>97</v>
      </c>
      <c r="D165" s="114">
        <v>0</v>
      </c>
      <c r="E165" s="114">
        <v>3</v>
      </c>
      <c r="F165" s="114">
        <v>42</v>
      </c>
      <c r="G165" s="114">
        <v>50</v>
      </c>
      <c r="H165" s="114">
        <v>63</v>
      </c>
      <c r="I165" s="114">
        <v>38</v>
      </c>
      <c r="J165" s="114">
        <v>196</v>
      </c>
      <c r="K165" s="115" t="s">
        <v>98</v>
      </c>
      <c r="L165" s="235" t="s">
        <v>104</v>
      </c>
      <c r="M165" s="237"/>
    </row>
    <row r="166" spans="1:13" ht="21" customHeight="1" x14ac:dyDescent="0.35">
      <c r="A166" s="237"/>
      <c r="B166" s="234"/>
      <c r="C166" s="73" t="s">
        <v>100</v>
      </c>
      <c r="D166" s="29">
        <v>0</v>
      </c>
      <c r="E166" s="29">
        <v>0</v>
      </c>
      <c r="F166" s="29">
        <v>0</v>
      </c>
      <c r="G166" s="29">
        <v>0</v>
      </c>
      <c r="H166" s="29">
        <v>0</v>
      </c>
      <c r="I166" s="29">
        <v>0</v>
      </c>
      <c r="J166" s="29">
        <v>0</v>
      </c>
      <c r="K166" s="116" t="s">
        <v>101</v>
      </c>
      <c r="L166" s="235"/>
      <c r="M166" s="237"/>
    </row>
    <row r="167" spans="1:13" ht="21" customHeight="1" x14ac:dyDescent="0.35">
      <c r="A167" s="237"/>
      <c r="B167" s="234"/>
      <c r="C167" s="79" t="s">
        <v>102</v>
      </c>
      <c r="D167" s="117">
        <v>0</v>
      </c>
      <c r="E167" s="117">
        <v>3</v>
      </c>
      <c r="F167" s="117">
        <v>42</v>
      </c>
      <c r="G167" s="117">
        <v>50</v>
      </c>
      <c r="H167" s="117">
        <v>63</v>
      </c>
      <c r="I167" s="117">
        <v>38</v>
      </c>
      <c r="J167" s="117">
        <v>196</v>
      </c>
      <c r="K167" s="76" t="s">
        <v>75</v>
      </c>
      <c r="L167" s="235"/>
      <c r="M167" s="237"/>
    </row>
    <row r="168" spans="1:13" ht="21" customHeight="1" x14ac:dyDescent="0.35">
      <c r="A168" s="237"/>
      <c r="B168" s="234" t="s">
        <v>105</v>
      </c>
      <c r="C168" s="78" t="s">
        <v>97</v>
      </c>
      <c r="D168" s="114">
        <v>5</v>
      </c>
      <c r="E168" s="114">
        <v>10</v>
      </c>
      <c r="F168" s="114">
        <v>13</v>
      </c>
      <c r="G168" s="114">
        <v>10</v>
      </c>
      <c r="H168" s="114">
        <v>20</v>
      </c>
      <c r="I168" s="114">
        <v>20</v>
      </c>
      <c r="J168" s="114">
        <v>78</v>
      </c>
      <c r="K168" s="115" t="s">
        <v>98</v>
      </c>
      <c r="L168" s="235" t="s">
        <v>106</v>
      </c>
      <c r="M168" s="237"/>
    </row>
    <row r="169" spans="1:13" ht="21" customHeight="1" x14ac:dyDescent="0.35">
      <c r="A169" s="237"/>
      <c r="B169" s="234"/>
      <c r="C169" s="73" t="s">
        <v>110</v>
      </c>
      <c r="D169" s="29">
        <v>0</v>
      </c>
      <c r="E169" s="29">
        <v>0</v>
      </c>
      <c r="F169" s="29">
        <v>0</v>
      </c>
      <c r="G169" s="29">
        <v>0</v>
      </c>
      <c r="H169" s="29">
        <v>1</v>
      </c>
      <c r="I169" s="29">
        <v>0</v>
      </c>
      <c r="J169" s="29">
        <v>1</v>
      </c>
      <c r="K169" s="116" t="s">
        <v>111</v>
      </c>
      <c r="L169" s="235"/>
      <c r="M169" s="237"/>
    </row>
    <row r="170" spans="1:13" ht="21" customHeight="1" x14ac:dyDescent="0.35">
      <c r="A170" s="237"/>
      <c r="B170" s="234"/>
      <c r="C170" s="79" t="s">
        <v>100</v>
      </c>
      <c r="D170" s="117">
        <v>0</v>
      </c>
      <c r="E170" s="117">
        <v>0</v>
      </c>
      <c r="F170" s="117">
        <v>1</v>
      </c>
      <c r="G170" s="117">
        <v>0</v>
      </c>
      <c r="H170" s="117">
        <v>1</v>
      </c>
      <c r="I170" s="117">
        <v>0</v>
      </c>
      <c r="J170" s="117">
        <v>2</v>
      </c>
      <c r="K170" s="76" t="s">
        <v>101</v>
      </c>
      <c r="L170" s="235"/>
      <c r="M170" s="237"/>
    </row>
    <row r="171" spans="1:13" ht="21" customHeight="1" x14ac:dyDescent="0.35">
      <c r="A171" s="237"/>
      <c r="B171" s="234"/>
      <c r="C171" s="78" t="s">
        <v>102</v>
      </c>
      <c r="D171" s="114">
        <v>5</v>
      </c>
      <c r="E171" s="114">
        <v>10</v>
      </c>
      <c r="F171" s="114">
        <v>14</v>
      </c>
      <c r="G171" s="114">
        <v>10</v>
      </c>
      <c r="H171" s="114">
        <v>22</v>
      </c>
      <c r="I171" s="114">
        <v>20</v>
      </c>
      <c r="J171" s="114">
        <v>81</v>
      </c>
      <c r="K171" s="115" t="s">
        <v>75</v>
      </c>
      <c r="L171" s="235"/>
      <c r="M171" s="237"/>
    </row>
    <row r="172" spans="1:13" ht="21" customHeight="1" x14ac:dyDescent="0.35">
      <c r="A172" s="237"/>
      <c r="B172" s="234" t="s">
        <v>74</v>
      </c>
      <c r="C172" s="73" t="s">
        <v>97</v>
      </c>
      <c r="D172" s="29">
        <v>29</v>
      </c>
      <c r="E172" s="29">
        <f>E159+E162+E165+E168</f>
        <v>127</v>
      </c>
      <c r="F172" s="29">
        <f t="shared" ref="F172:J172" si="1">F159+F162+F165+F168</f>
        <v>406</v>
      </c>
      <c r="G172" s="29">
        <f t="shared" si="1"/>
        <v>451</v>
      </c>
      <c r="H172" s="29">
        <f t="shared" si="1"/>
        <v>548</v>
      </c>
      <c r="I172" s="29">
        <f t="shared" si="1"/>
        <v>710</v>
      </c>
      <c r="J172" s="29">
        <f t="shared" si="1"/>
        <v>2271</v>
      </c>
      <c r="K172" s="116" t="s">
        <v>98</v>
      </c>
      <c r="L172" s="235" t="s">
        <v>75</v>
      </c>
      <c r="M172" s="237"/>
    </row>
    <row r="173" spans="1:13" ht="21" customHeight="1" x14ac:dyDescent="0.35">
      <c r="A173" s="237"/>
      <c r="B173" s="234"/>
      <c r="C173" s="79" t="s">
        <v>110</v>
      </c>
      <c r="D173" s="117">
        <v>0</v>
      </c>
      <c r="E173" s="117">
        <v>0</v>
      </c>
      <c r="F173" s="117">
        <v>0</v>
      </c>
      <c r="G173" s="117">
        <v>0</v>
      </c>
      <c r="H173" s="117">
        <v>1</v>
      </c>
      <c r="I173" s="117">
        <v>0</v>
      </c>
      <c r="J173" s="117">
        <v>1</v>
      </c>
      <c r="K173" s="76" t="s">
        <v>111</v>
      </c>
      <c r="L173" s="235"/>
      <c r="M173" s="237"/>
    </row>
    <row r="174" spans="1:13" ht="21" customHeight="1" x14ac:dyDescent="0.35">
      <c r="A174" s="237"/>
      <c r="B174" s="234"/>
      <c r="C174" s="78" t="s">
        <v>100</v>
      </c>
      <c r="D174" s="114">
        <v>7</v>
      </c>
      <c r="E174" s="114">
        <v>0</v>
      </c>
      <c r="F174" s="114">
        <v>1</v>
      </c>
      <c r="G174" s="114">
        <v>0</v>
      </c>
      <c r="H174" s="114">
        <v>2</v>
      </c>
      <c r="I174" s="114">
        <v>0</v>
      </c>
      <c r="J174" s="114">
        <v>10</v>
      </c>
      <c r="K174" s="115" t="s">
        <v>101</v>
      </c>
      <c r="L174" s="235"/>
      <c r="M174" s="237"/>
    </row>
    <row r="175" spans="1:13" ht="21" customHeight="1" thickBot="1" x14ac:dyDescent="0.4">
      <c r="A175" s="241"/>
      <c r="B175" s="240"/>
      <c r="C175" s="74" t="s">
        <v>102</v>
      </c>
      <c r="D175" s="128">
        <f>SUM(D172:D174)</f>
        <v>36</v>
      </c>
      <c r="E175" s="128">
        <f t="shared" ref="E175:J175" si="2">SUM(E172:E174)</f>
        <v>127</v>
      </c>
      <c r="F175" s="128">
        <f t="shared" si="2"/>
        <v>407</v>
      </c>
      <c r="G175" s="128">
        <f t="shared" si="2"/>
        <v>451</v>
      </c>
      <c r="H175" s="128">
        <f t="shared" si="2"/>
        <v>551</v>
      </c>
      <c r="I175" s="128">
        <f t="shared" si="2"/>
        <v>710</v>
      </c>
      <c r="J175" s="128">
        <f t="shared" si="2"/>
        <v>2282</v>
      </c>
      <c r="K175" s="129" t="s">
        <v>75</v>
      </c>
      <c r="L175" s="242"/>
      <c r="M175" s="241"/>
    </row>
    <row r="176" spans="1:13" ht="21" customHeight="1" thickTop="1" x14ac:dyDescent="0.35"/>
    <row r="177" spans="10:10" ht="21" customHeight="1" x14ac:dyDescent="0.35">
      <c r="J177" s="189"/>
    </row>
  </sheetData>
  <mergeCells count="190">
    <mergeCell ref="A147:D147"/>
    <mergeCell ref="L91:L92"/>
    <mergeCell ref="M91:M92"/>
    <mergeCell ref="A115:M115"/>
    <mergeCell ref="A116:M116"/>
    <mergeCell ref="A117:D117"/>
    <mergeCell ref="J117:M117"/>
    <mergeCell ref="A118:A119"/>
    <mergeCell ref="B118:B119"/>
    <mergeCell ref="C118:C119"/>
    <mergeCell ref="K118:K119"/>
    <mergeCell ref="L118:L119"/>
    <mergeCell ref="M118:M119"/>
    <mergeCell ref="A145:M145"/>
    <mergeCell ref="A146:M146"/>
    <mergeCell ref="K147:M147"/>
    <mergeCell ref="A141:A143"/>
    <mergeCell ref="B141:B143"/>
    <mergeCell ref="L141:L143"/>
    <mergeCell ref="M141:M143"/>
    <mergeCell ref="A138:A140"/>
    <mergeCell ref="B138:B140"/>
    <mergeCell ref="L138:L140"/>
    <mergeCell ref="M138:M140"/>
    <mergeCell ref="A58:M58"/>
    <mergeCell ref="A59:M59"/>
    <mergeCell ref="A60:D60"/>
    <mergeCell ref="J60:M60"/>
    <mergeCell ref="A61:A62"/>
    <mergeCell ref="B61:B62"/>
    <mergeCell ref="C61:C62"/>
    <mergeCell ref="K61:K62"/>
    <mergeCell ref="L61:L62"/>
    <mergeCell ref="M61:M62"/>
    <mergeCell ref="A31:M31"/>
    <mergeCell ref="A32:M32"/>
    <mergeCell ref="A34:A35"/>
    <mergeCell ref="B34:B35"/>
    <mergeCell ref="C34:C35"/>
    <mergeCell ref="K34:K35"/>
    <mergeCell ref="L34:L35"/>
    <mergeCell ref="M34:M35"/>
    <mergeCell ref="A33:D33"/>
    <mergeCell ref="J33:M33"/>
    <mergeCell ref="M159:M175"/>
    <mergeCell ref="A156:A158"/>
    <mergeCell ref="B156:B158"/>
    <mergeCell ref="L156:L158"/>
    <mergeCell ref="M156:M158"/>
    <mergeCell ref="A153:A155"/>
    <mergeCell ref="B153:B155"/>
    <mergeCell ref="L153:L155"/>
    <mergeCell ref="M153:M155"/>
    <mergeCell ref="B168:B171"/>
    <mergeCell ref="L168:L171"/>
    <mergeCell ref="B172:B175"/>
    <mergeCell ref="L172:L175"/>
    <mergeCell ref="B162:B164"/>
    <mergeCell ref="L162:L164"/>
    <mergeCell ref="B165:B167"/>
    <mergeCell ref="L165:L167"/>
    <mergeCell ref="A159:A175"/>
    <mergeCell ref="B159:B161"/>
    <mergeCell ref="L159:L161"/>
    <mergeCell ref="A150:A152"/>
    <mergeCell ref="B150:B152"/>
    <mergeCell ref="L150:L152"/>
    <mergeCell ref="M150:M152"/>
    <mergeCell ref="A148:A149"/>
    <mergeCell ref="B148:B149"/>
    <mergeCell ref="C148:C149"/>
    <mergeCell ref="K148:K149"/>
    <mergeCell ref="L148:L149"/>
    <mergeCell ref="M148:M149"/>
    <mergeCell ref="A135:A137"/>
    <mergeCell ref="B135:B137"/>
    <mergeCell ref="L135:L137"/>
    <mergeCell ref="M135:M137"/>
    <mergeCell ref="A132:A134"/>
    <mergeCell ref="B132:B134"/>
    <mergeCell ref="L132:L134"/>
    <mergeCell ref="M132:M134"/>
    <mergeCell ref="B126:B128"/>
    <mergeCell ref="L126:L128"/>
    <mergeCell ref="B129:B131"/>
    <mergeCell ref="L129:L131"/>
    <mergeCell ref="A123:A131"/>
    <mergeCell ref="B123:B125"/>
    <mergeCell ref="L123:L125"/>
    <mergeCell ref="M123:M131"/>
    <mergeCell ref="A120:A122"/>
    <mergeCell ref="B120:B122"/>
    <mergeCell ref="L120:L122"/>
    <mergeCell ref="M120:M122"/>
    <mergeCell ref="A111:A113"/>
    <mergeCell ref="B111:B113"/>
    <mergeCell ref="L111:L113"/>
    <mergeCell ref="M111:M113"/>
    <mergeCell ref="B105:B107"/>
    <mergeCell ref="L105:L107"/>
    <mergeCell ref="B108:B110"/>
    <mergeCell ref="L108:L110"/>
    <mergeCell ref="A102:A110"/>
    <mergeCell ref="B102:B104"/>
    <mergeCell ref="L102:L104"/>
    <mergeCell ref="M102:M110"/>
    <mergeCell ref="B99:B101"/>
    <mergeCell ref="L99:L101"/>
    <mergeCell ref="A93:A101"/>
    <mergeCell ref="B93:B95"/>
    <mergeCell ref="L93:L95"/>
    <mergeCell ref="M93:M101"/>
    <mergeCell ref="B81:B83"/>
    <mergeCell ref="L81:L83"/>
    <mergeCell ref="B84:B86"/>
    <mergeCell ref="L84:L86"/>
    <mergeCell ref="A91:A92"/>
    <mergeCell ref="B91:B92"/>
    <mergeCell ref="C91:C92"/>
    <mergeCell ref="K91:K92"/>
    <mergeCell ref="A78:A86"/>
    <mergeCell ref="B78:B80"/>
    <mergeCell ref="L78:L80"/>
    <mergeCell ref="M78:M86"/>
    <mergeCell ref="A88:M88"/>
    <mergeCell ref="A89:M89"/>
    <mergeCell ref="A90:D90"/>
    <mergeCell ref="J90:M90"/>
    <mergeCell ref="B96:B98"/>
    <mergeCell ref="L96:L98"/>
    <mergeCell ref="B66:B68"/>
    <mergeCell ref="L66:L68"/>
    <mergeCell ref="B69:B71"/>
    <mergeCell ref="L69:L71"/>
    <mergeCell ref="A63:A77"/>
    <mergeCell ref="B63:B65"/>
    <mergeCell ref="L63:L65"/>
    <mergeCell ref="M63:M77"/>
    <mergeCell ref="B72:B74"/>
    <mergeCell ref="L72:L74"/>
    <mergeCell ref="B75:B77"/>
    <mergeCell ref="L75:L77"/>
    <mergeCell ref="B51:B53"/>
    <mergeCell ref="L51:L53"/>
    <mergeCell ref="B54:B56"/>
    <mergeCell ref="L54:L56"/>
    <mergeCell ref="A48:A56"/>
    <mergeCell ref="B48:B50"/>
    <mergeCell ref="L48:L50"/>
    <mergeCell ref="M48:M56"/>
    <mergeCell ref="B39:B41"/>
    <mergeCell ref="L39:L41"/>
    <mergeCell ref="B42:B44"/>
    <mergeCell ref="L42:L44"/>
    <mergeCell ref="B45:B47"/>
    <mergeCell ref="A36:A47"/>
    <mergeCell ref="B36:B38"/>
    <mergeCell ref="L36:L38"/>
    <mergeCell ref="M36:M47"/>
    <mergeCell ref="L45:L47"/>
    <mergeCell ref="B21:B23"/>
    <mergeCell ref="L21:L23"/>
    <mergeCell ref="B24:B26"/>
    <mergeCell ref="L24:L26"/>
    <mergeCell ref="B27:B29"/>
    <mergeCell ref="A18:A29"/>
    <mergeCell ref="B18:B20"/>
    <mergeCell ref="L18:L20"/>
    <mergeCell ref="M18:M29"/>
    <mergeCell ref="L27:L29"/>
    <mergeCell ref="B9:B11"/>
    <mergeCell ref="L9:L11"/>
    <mergeCell ref="B12:B14"/>
    <mergeCell ref="L12:L14"/>
    <mergeCell ref="A6:A17"/>
    <mergeCell ref="B6:B8"/>
    <mergeCell ref="L6:L8"/>
    <mergeCell ref="M6:M17"/>
    <mergeCell ref="B15:B17"/>
    <mergeCell ref="L15:L17"/>
    <mergeCell ref="A4:A5"/>
    <mergeCell ref="B4:B5"/>
    <mergeCell ref="C4:C5"/>
    <mergeCell ref="K4:K5"/>
    <mergeCell ref="L4:L5"/>
    <mergeCell ref="M4:M5"/>
    <mergeCell ref="A1:M1"/>
    <mergeCell ref="A2:M2"/>
    <mergeCell ref="K3:M3"/>
    <mergeCell ref="A3:C3"/>
  </mergeCells>
  <printOptions horizontalCentered="1"/>
  <pageMargins left="0.45866141700000002" right="0.45866141700000002" top="0.74803149606299202" bottom="0.99803149599999996" header="0.31496062992126" footer="0.31496062992126"/>
  <pageSetup paperSize="9" firstPageNumber="8" fitToWidth="0" fitToHeight="0" orientation="portrait" useFirstPageNumber="1" r:id="rId1"/>
  <headerFooter>
    <oddFooter>&amp;C&amp;P</oddFooter>
  </headerFooter>
  <rowBreaks count="1" manualBreakCount="1">
    <brk id="143" max="16383" man="1"/>
  </rowBreaks>
  <ignoredErrors>
    <ignoredError sqref="E143:F143 H143:I143 D175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27"/>
  <sheetViews>
    <sheetView rightToLeft="1" topLeftCell="A4" workbookViewId="0">
      <selection activeCell="K3" sqref="K3"/>
    </sheetView>
  </sheetViews>
  <sheetFormatPr defaultColWidth="9.07421875" defaultRowHeight="15" x14ac:dyDescent="0.35"/>
  <cols>
    <col min="1" max="1" width="11" style="4" customWidth="1"/>
    <col min="2" max="2" width="11.07421875" style="4" customWidth="1"/>
    <col min="3" max="3" width="12.765625" style="4" customWidth="1"/>
    <col min="4" max="4" width="11.07421875" style="4" customWidth="1"/>
    <col min="5" max="5" width="10" style="4" customWidth="1"/>
    <col min="6" max="6" width="11.07421875" style="4" customWidth="1"/>
    <col min="7" max="7" width="10" style="20" customWidth="1"/>
    <col min="8" max="8" width="11.07421875" style="4" customWidth="1"/>
    <col min="9" max="9" width="12.69140625" style="4" customWidth="1"/>
    <col min="10" max="10" width="11.07421875" style="4" customWidth="1"/>
    <col min="11" max="11" width="14.69140625" style="4" customWidth="1"/>
    <col min="12" max="16384" width="9.07421875" style="4"/>
  </cols>
  <sheetData>
    <row r="1" spans="1:11" ht="20.25" customHeight="1" x14ac:dyDescent="0.35">
      <c r="A1" s="251" t="s">
        <v>120</v>
      </c>
      <c r="B1" s="251"/>
      <c r="C1" s="251"/>
      <c r="D1" s="251"/>
      <c r="E1" s="251"/>
      <c r="F1" s="251"/>
      <c r="G1" s="251"/>
      <c r="H1" s="251"/>
      <c r="I1" s="251"/>
      <c r="J1" s="251"/>
      <c r="K1" s="251"/>
    </row>
    <row r="2" spans="1:11" ht="20.25" customHeight="1" x14ac:dyDescent="0.35">
      <c r="A2" s="252" t="s">
        <v>121</v>
      </c>
      <c r="B2" s="252"/>
      <c r="C2" s="252"/>
      <c r="D2" s="252"/>
      <c r="E2" s="252"/>
      <c r="F2" s="252"/>
      <c r="G2" s="252"/>
      <c r="H2" s="252"/>
      <c r="I2" s="252"/>
      <c r="J2" s="252"/>
      <c r="K2" s="252"/>
    </row>
    <row r="3" spans="1:11" ht="20.25" customHeight="1" thickBot="1" x14ac:dyDescent="0.4">
      <c r="A3" s="31"/>
      <c r="B3" s="32"/>
      <c r="C3" s="32"/>
      <c r="D3" s="32"/>
      <c r="E3" s="32"/>
      <c r="F3" s="32"/>
      <c r="G3" s="33"/>
      <c r="H3" s="32"/>
      <c r="I3" s="32"/>
      <c r="J3" s="32"/>
      <c r="K3" s="34"/>
    </row>
    <row r="4" spans="1:11" ht="16.5" customHeight="1" thickTop="1" x14ac:dyDescent="0.35">
      <c r="A4" s="253" t="s">
        <v>22</v>
      </c>
      <c r="B4" s="256" t="s">
        <v>122</v>
      </c>
      <c r="C4" s="256" t="s">
        <v>123</v>
      </c>
      <c r="D4" s="258" t="s">
        <v>124</v>
      </c>
      <c r="E4" s="258"/>
      <c r="F4" s="258"/>
      <c r="G4" s="259" t="s">
        <v>125</v>
      </c>
      <c r="H4" s="256" t="s">
        <v>203</v>
      </c>
      <c r="I4" s="256" t="s">
        <v>126</v>
      </c>
      <c r="J4" s="256" t="s">
        <v>127</v>
      </c>
      <c r="K4" s="262" t="s">
        <v>29</v>
      </c>
    </row>
    <row r="5" spans="1:11" ht="13.5" customHeight="1" x14ac:dyDescent="0.35">
      <c r="A5" s="254"/>
      <c r="B5" s="257"/>
      <c r="C5" s="257"/>
      <c r="D5" s="132" t="s">
        <v>128</v>
      </c>
      <c r="E5" s="132" t="s">
        <v>129</v>
      </c>
      <c r="F5" s="132" t="s">
        <v>115</v>
      </c>
      <c r="G5" s="260"/>
      <c r="H5" s="257"/>
      <c r="I5" s="257"/>
      <c r="J5" s="257"/>
      <c r="K5" s="263"/>
    </row>
    <row r="6" spans="1:11" ht="16.5" customHeight="1" x14ac:dyDescent="0.35">
      <c r="A6" s="254"/>
      <c r="B6" s="261" t="s">
        <v>116</v>
      </c>
      <c r="C6" s="261" t="s">
        <v>130</v>
      </c>
      <c r="D6" s="265" t="s">
        <v>131</v>
      </c>
      <c r="E6" s="265"/>
      <c r="F6" s="265"/>
      <c r="G6" s="261" t="s">
        <v>132</v>
      </c>
      <c r="H6" s="261" t="s">
        <v>133</v>
      </c>
      <c r="I6" s="261" t="s">
        <v>134</v>
      </c>
      <c r="J6" s="261" t="s">
        <v>135</v>
      </c>
      <c r="K6" s="263"/>
    </row>
    <row r="7" spans="1:11" ht="22.5" customHeight="1" x14ac:dyDescent="0.35">
      <c r="A7" s="255"/>
      <c r="B7" s="227"/>
      <c r="C7" s="227"/>
      <c r="D7" s="122" t="s">
        <v>136</v>
      </c>
      <c r="E7" s="122" t="s">
        <v>119</v>
      </c>
      <c r="F7" s="122" t="s">
        <v>75</v>
      </c>
      <c r="G7" s="227"/>
      <c r="H7" s="227"/>
      <c r="I7" s="227"/>
      <c r="J7" s="227"/>
      <c r="K7" s="264"/>
    </row>
    <row r="8" spans="1:11" ht="18.649999999999999" customHeight="1" x14ac:dyDescent="0.35">
      <c r="A8" s="133" t="s">
        <v>38</v>
      </c>
      <c r="B8" s="195">
        <v>76</v>
      </c>
      <c r="C8" s="195">
        <v>577</v>
      </c>
      <c r="D8" s="195">
        <v>3736</v>
      </c>
      <c r="E8" s="195">
        <v>303</v>
      </c>
      <c r="F8" s="195">
        <f>SUM(D8:E8)</f>
        <v>4039</v>
      </c>
      <c r="G8" s="195">
        <v>256</v>
      </c>
      <c r="H8" s="195">
        <v>8393</v>
      </c>
      <c r="I8" s="195">
        <v>578099</v>
      </c>
      <c r="J8" s="195">
        <v>217126</v>
      </c>
      <c r="K8" s="72" t="s">
        <v>39</v>
      </c>
    </row>
    <row r="9" spans="1:11" ht="18.649999999999999" customHeight="1" x14ac:dyDescent="0.35">
      <c r="A9" s="117" t="s">
        <v>107</v>
      </c>
      <c r="B9" s="196">
        <v>3</v>
      </c>
      <c r="C9" s="196">
        <v>440</v>
      </c>
      <c r="D9" s="196">
        <v>200</v>
      </c>
      <c r="E9" s="196">
        <v>20</v>
      </c>
      <c r="F9" s="196">
        <f>SUM(D9:E9)</f>
        <v>220</v>
      </c>
      <c r="G9" s="196">
        <v>7</v>
      </c>
      <c r="H9" s="196">
        <v>377</v>
      </c>
      <c r="I9" s="196">
        <v>15538</v>
      </c>
      <c r="J9" s="196">
        <v>14404</v>
      </c>
      <c r="K9" s="79" t="s">
        <v>41</v>
      </c>
    </row>
    <row r="10" spans="1:11" ht="18.649999999999999" customHeight="1" x14ac:dyDescent="0.35">
      <c r="A10" s="28" t="s">
        <v>42</v>
      </c>
      <c r="B10" s="198">
        <v>160</v>
      </c>
      <c r="C10" s="198">
        <v>1772</v>
      </c>
      <c r="D10" s="198">
        <v>7519</v>
      </c>
      <c r="E10" s="198">
        <v>911</v>
      </c>
      <c r="F10" s="198">
        <v>8430</v>
      </c>
      <c r="G10" s="198">
        <v>757</v>
      </c>
      <c r="H10" s="198">
        <v>15278</v>
      </c>
      <c r="I10" s="198">
        <v>1636107</v>
      </c>
      <c r="J10" s="198">
        <v>1456999</v>
      </c>
      <c r="K10" s="73" t="s">
        <v>43</v>
      </c>
    </row>
    <row r="11" spans="1:11" ht="18.649999999999999" customHeight="1" x14ac:dyDescent="0.35">
      <c r="A11" s="117" t="s">
        <v>44</v>
      </c>
      <c r="B11" s="197">
        <v>26</v>
      </c>
      <c r="C11" s="197">
        <v>32</v>
      </c>
      <c r="D11" s="197">
        <v>654</v>
      </c>
      <c r="E11" s="197">
        <v>55</v>
      </c>
      <c r="F11" s="197">
        <v>709</v>
      </c>
      <c r="G11" s="197">
        <v>18</v>
      </c>
      <c r="H11" s="197">
        <v>1417</v>
      </c>
      <c r="I11" s="197">
        <v>226766</v>
      </c>
      <c r="J11" s="197">
        <v>75040</v>
      </c>
      <c r="K11" s="79" t="s">
        <v>45</v>
      </c>
    </row>
    <row r="12" spans="1:11" ht="18.649999999999999" customHeight="1" x14ac:dyDescent="0.35">
      <c r="A12" s="28" t="s">
        <v>46</v>
      </c>
      <c r="B12" s="198">
        <v>358</v>
      </c>
      <c r="C12" s="198">
        <v>2817</v>
      </c>
      <c r="D12" s="198">
        <v>15062</v>
      </c>
      <c r="E12" s="198">
        <v>1234</v>
      </c>
      <c r="F12" s="198">
        <v>16296</v>
      </c>
      <c r="G12" s="198">
        <v>1418</v>
      </c>
      <c r="H12" s="198">
        <v>27776</v>
      </c>
      <c r="I12" s="198">
        <v>3384216</v>
      </c>
      <c r="J12" s="198">
        <v>1978527</v>
      </c>
      <c r="K12" s="73" t="s">
        <v>47</v>
      </c>
    </row>
    <row r="13" spans="1:11" ht="18.649999999999999" customHeight="1" x14ac:dyDescent="0.35">
      <c r="A13" s="117" t="s">
        <v>48</v>
      </c>
      <c r="B13" s="197">
        <v>1</v>
      </c>
      <c r="C13" s="197">
        <v>3</v>
      </c>
      <c r="D13" s="197">
        <v>18</v>
      </c>
      <c r="E13" s="197">
        <v>7</v>
      </c>
      <c r="F13" s="197">
        <f>SUM(D13:E13)</f>
        <v>25</v>
      </c>
      <c r="G13" s="197">
        <v>0</v>
      </c>
      <c r="H13" s="197">
        <v>15</v>
      </c>
      <c r="I13" s="197">
        <v>580</v>
      </c>
      <c r="J13" s="197">
        <v>555</v>
      </c>
      <c r="K13" s="79" t="s">
        <v>49</v>
      </c>
    </row>
    <row r="14" spans="1:11" ht="18.649999999999999" customHeight="1" x14ac:dyDescent="0.35">
      <c r="A14" s="28" t="s">
        <v>50</v>
      </c>
      <c r="B14" s="198">
        <v>1</v>
      </c>
      <c r="C14" s="198">
        <v>133</v>
      </c>
      <c r="D14" s="198">
        <v>25</v>
      </c>
      <c r="E14" s="198">
        <v>0</v>
      </c>
      <c r="F14" s="198">
        <v>25</v>
      </c>
      <c r="G14" s="198">
        <v>15</v>
      </c>
      <c r="H14" s="198">
        <v>50</v>
      </c>
      <c r="I14" s="198">
        <v>4134</v>
      </c>
      <c r="J14" s="198">
        <v>4060</v>
      </c>
      <c r="K14" s="73" t="s">
        <v>51</v>
      </c>
    </row>
    <row r="15" spans="1:11" ht="18.649999999999999" customHeight="1" x14ac:dyDescent="0.35">
      <c r="A15" s="117" t="s">
        <v>117</v>
      </c>
      <c r="B15" s="197">
        <v>370</v>
      </c>
      <c r="C15" s="197">
        <v>36</v>
      </c>
      <c r="D15" s="197">
        <v>12248</v>
      </c>
      <c r="E15" s="197">
        <v>426</v>
      </c>
      <c r="F15" s="197">
        <v>12674</v>
      </c>
      <c r="G15" s="197">
        <v>259</v>
      </c>
      <c r="H15" s="197">
        <v>26455</v>
      </c>
      <c r="I15" s="197">
        <v>3304589</v>
      </c>
      <c r="J15" s="197">
        <v>4497682</v>
      </c>
      <c r="K15" s="79" t="s">
        <v>53</v>
      </c>
    </row>
    <row r="16" spans="1:11" ht="18.649999999999999" customHeight="1" x14ac:dyDescent="0.35">
      <c r="A16" s="28" t="s">
        <v>54</v>
      </c>
      <c r="B16" s="198">
        <v>5</v>
      </c>
      <c r="C16" s="198">
        <v>0</v>
      </c>
      <c r="D16" s="198">
        <v>44</v>
      </c>
      <c r="E16" s="198">
        <v>15</v>
      </c>
      <c r="F16" s="198">
        <v>59</v>
      </c>
      <c r="G16" s="198">
        <v>85</v>
      </c>
      <c r="H16" s="198">
        <v>231</v>
      </c>
      <c r="I16" s="198">
        <v>19860</v>
      </c>
      <c r="J16" s="198">
        <v>15297</v>
      </c>
      <c r="K16" s="73" t="s">
        <v>55</v>
      </c>
    </row>
    <row r="17" spans="1:11" ht="18.649999999999999" customHeight="1" x14ac:dyDescent="0.35">
      <c r="A17" s="117" t="s">
        <v>56</v>
      </c>
      <c r="B17" s="197">
        <v>663</v>
      </c>
      <c r="C17" s="197">
        <v>0</v>
      </c>
      <c r="D17" s="197">
        <v>22327</v>
      </c>
      <c r="E17" s="197">
        <v>504</v>
      </c>
      <c r="F17" s="197">
        <v>22831</v>
      </c>
      <c r="G17" s="197">
        <v>12</v>
      </c>
      <c r="H17" s="197">
        <v>58686</v>
      </c>
      <c r="I17" s="197">
        <v>7733702</v>
      </c>
      <c r="J17" s="197">
        <v>4328995</v>
      </c>
      <c r="K17" s="79" t="s">
        <v>57</v>
      </c>
    </row>
    <row r="18" spans="1:11" ht="18.649999999999999" customHeight="1" x14ac:dyDescent="0.35">
      <c r="A18" s="28" t="s">
        <v>58</v>
      </c>
      <c r="B18" s="198">
        <v>7</v>
      </c>
      <c r="C18" s="198">
        <v>6</v>
      </c>
      <c r="D18" s="198">
        <v>165</v>
      </c>
      <c r="E18" s="198">
        <v>13</v>
      </c>
      <c r="F18" s="198">
        <v>178</v>
      </c>
      <c r="G18" s="198">
        <v>0</v>
      </c>
      <c r="H18" s="198">
        <v>341</v>
      </c>
      <c r="I18" s="198">
        <v>25088</v>
      </c>
      <c r="J18" s="198">
        <v>4788</v>
      </c>
      <c r="K18" s="73" t="s">
        <v>59</v>
      </c>
    </row>
    <row r="19" spans="1:11" ht="18.649999999999999" customHeight="1" x14ac:dyDescent="0.35">
      <c r="A19" s="117" t="s">
        <v>60</v>
      </c>
      <c r="B19" s="197">
        <v>1</v>
      </c>
      <c r="C19" s="197">
        <v>0</v>
      </c>
      <c r="D19" s="197">
        <v>21</v>
      </c>
      <c r="E19" s="197">
        <v>0</v>
      </c>
      <c r="F19" s="197">
        <v>21</v>
      </c>
      <c r="G19" s="197">
        <v>2</v>
      </c>
      <c r="H19" s="197">
        <v>62</v>
      </c>
      <c r="I19" s="197">
        <v>60822</v>
      </c>
      <c r="J19" s="197">
        <v>56234</v>
      </c>
      <c r="K19" s="79" t="s">
        <v>61</v>
      </c>
    </row>
    <row r="20" spans="1:11" ht="18.649999999999999" customHeight="1" x14ac:dyDescent="0.35">
      <c r="A20" s="28" t="s">
        <v>62</v>
      </c>
      <c r="B20" s="198">
        <v>249</v>
      </c>
      <c r="C20" s="198">
        <v>0</v>
      </c>
      <c r="D20" s="198">
        <v>11948</v>
      </c>
      <c r="E20" s="198">
        <v>86</v>
      </c>
      <c r="F20" s="198">
        <v>12034</v>
      </c>
      <c r="G20" s="198">
        <v>124</v>
      </c>
      <c r="H20" s="198">
        <v>38277</v>
      </c>
      <c r="I20" s="198">
        <v>1666225</v>
      </c>
      <c r="J20" s="198">
        <v>1191257</v>
      </c>
      <c r="K20" s="73" t="s">
        <v>63</v>
      </c>
    </row>
    <row r="21" spans="1:11" ht="18.649999999999999" customHeight="1" x14ac:dyDescent="0.35">
      <c r="A21" s="117" t="s">
        <v>64</v>
      </c>
      <c r="B21" s="197">
        <v>5</v>
      </c>
      <c r="C21" s="197">
        <v>0</v>
      </c>
      <c r="D21" s="197">
        <v>76</v>
      </c>
      <c r="E21" s="197">
        <v>0</v>
      </c>
      <c r="F21" s="197">
        <v>76</v>
      </c>
      <c r="G21" s="197">
        <v>0</v>
      </c>
      <c r="H21" s="197">
        <v>154</v>
      </c>
      <c r="I21" s="197">
        <v>8557</v>
      </c>
      <c r="J21" s="197">
        <v>4626</v>
      </c>
      <c r="K21" s="79" t="s">
        <v>65</v>
      </c>
    </row>
    <row r="22" spans="1:11" ht="18.649999999999999" customHeight="1" x14ac:dyDescent="0.35">
      <c r="A22" s="28" t="s">
        <v>66</v>
      </c>
      <c r="B22" s="198">
        <v>4</v>
      </c>
      <c r="C22" s="198">
        <v>0</v>
      </c>
      <c r="D22" s="198">
        <v>90</v>
      </c>
      <c r="E22" s="198">
        <v>15</v>
      </c>
      <c r="F22" s="198">
        <v>105</v>
      </c>
      <c r="G22" s="198">
        <v>4</v>
      </c>
      <c r="H22" s="198">
        <v>182</v>
      </c>
      <c r="I22" s="198">
        <v>6897</v>
      </c>
      <c r="J22" s="198">
        <v>4338</v>
      </c>
      <c r="K22" s="73" t="s">
        <v>67</v>
      </c>
    </row>
    <row r="23" spans="1:11" ht="18.649999999999999" customHeight="1" x14ac:dyDescent="0.35">
      <c r="A23" s="117" t="s">
        <v>68</v>
      </c>
      <c r="B23" s="197">
        <v>8</v>
      </c>
      <c r="C23" s="197">
        <v>0</v>
      </c>
      <c r="D23" s="197">
        <v>225</v>
      </c>
      <c r="E23" s="197">
        <v>22</v>
      </c>
      <c r="F23" s="197">
        <v>247</v>
      </c>
      <c r="G23" s="197">
        <v>10</v>
      </c>
      <c r="H23" s="197">
        <v>449</v>
      </c>
      <c r="I23" s="197">
        <v>29554</v>
      </c>
      <c r="J23" s="197">
        <v>11258</v>
      </c>
      <c r="K23" s="79" t="s">
        <v>69</v>
      </c>
    </row>
    <row r="24" spans="1:11" ht="18.649999999999999" customHeight="1" x14ac:dyDescent="0.35">
      <c r="A24" s="28" t="s">
        <v>70</v>
      </c>
      <c r="B24" s="198">
        <v>9</v>
      </c>
      <c r="C24" s="198">
        <v>0</v>
      </c>
      <c r="D24" s="198">
        <v>150</v>
      </c>
      <c r="E24" s="198">
        <v>27</v>
      </c>
      <c r="F24" s="198">
        <v>177</v>
      </c>
      <c r="G24" s="198">
        <v>0</v>
      </c>
      <c r="H24" s="198">
        <v>320</v>
      </c>
      <c r="I24" s="198">
        <v>32120</v>
      </c>
      <c r="J24" s="198">
        <v>22540</v>
      </c>
      <c r="K24" s="73" t="s">
        <v>71</v>
      </c>
    </row>
    <row r="25" spans="1:11" ht="18.649999999999999" customHeight="1" x14ac:dyDescent="0.35">
      <c r="A25" s="117" t="s">
        <v>72</v>
      </c>
      <c r="B25" s="197">
        <v>47</v>
      </c>
      <c r="C25" s="197">
        <v>0</v>
      </c>
      <c r="D25" s="197">
        <v>1540</v>
      </c>
      <c r="E25" s="197">
        <v>231</v>
      </c>
      <c r="F25" s="197">
        <v>1771</v>
      </c>
      <c r="G25" s="197">
        <v>86</v>
      </c>
      <c r="H25" s="197">
        <v>2917</v>
      </c>
      <c r="I25" s="197">
        <v>206479</v>
      </c>
      <c r="J25" s="197">
        <v>108737</v>
      </c>
      <c r="K25" s="79" t="s">
        <v>73</v>
      </c>
    </row>
    <row r="26" spans="1:11" ht="18.649999999999999" customHeight="1" thickBot="1" x14ac:dyDescent="0.4">
      <c r="A26" s="131" t="s">
        <v>137</v>
      </c>
      <c r="B26" s="199">
        <f>SUM(B8:B25)</f>
        <v>1993</v>
      </c>
      <c r="C26" s="199">
        <f>SUM(C8:C25)</f>
        <v>5816</v>
      </c>
      <c r="D26" s="199">
        <f>SUM(D8:D25)</f>
        <v>76048</v>
      </c>
      <c r="E26" s="199">
        <v>3869</v>
      </c>
      <c r="F26" s="199">
        <f>SUM(F8:F25)</f>
        <v>79917</v>
      </c>
      <c r="G26" s="199">
        <v>3053</v>
      </c>
      <c r="H26" s="199">
        <v>181380</v>
      </c>
      <c r="I26" s="199">
        <v>18939333</v>
      </c>
      <c r="J26" s="199">
        <v>13992463</v>
      </c>
      <c r="K26" s="74" t="s">
        <v>114</v>
      </c>
    </row>
    <row r="27" spans="1:11" ht="15.45" thickTop="1" x14ac:dyDescent="0.35"/>
  </sheetData>
  <mergeCells count="18">
    <mergeCell ref="H6:H7"/>
    <mergeCell ref="H4:H5"/>
    <mergeCell ref="A1:K1"/>
    <mergeCell ref="A2:K2"/>
    <mergeCell ref="A4:A7"/>
    <mergeCell ref="B4:B5"/>
    <mergeCell ref="C4:C5"/>
    <mergeCell ref="D4:F4"/>
    <mergeCell ref="G4:G5"/>
    <mergeCell ref="I6:I7"/>
    <mergeCell ref="J6:J7"/>
    <mergeCell ref="I4:I5"/>
    <mergeCell ref="J4:J5"/>
    <mergeCell ref="K4:K7"/>
    <mergeCell ref="B6:B7"/>
    <mergeCell ref="C6:C7"/>
    <mergeCell ref="D6:F6"/>
    <mergeCell ref="G6:G7"/>
  </mergeCells>
  <printOptions horizontalCentered="1"/>
  <pageMargins left="0.70866141732283505" right="0.70866141732283505" top="0.74803149606299202" bottom="0.74803149606299202" header="0.31496062992126" footer="0.31496062992126"/>
  <pageSetup paperSize="9" firstPageNumber="19" orientation="landscape" useFirstPageNumber="1" horizontalDpi="300" r:id="rId1"/>
  <headerFooter>
    <oddFooter>&amp;C&amp;P</oddFooter>
  </headerFooter>
  <ignoredErrors>
    <ignoredError sqref="F8:F9 F13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R913"/>
  <sheetViews>
    <sheetView rightToLeft="1" topLeftCell="A37" zoomScaleNormal="100" workbookViewId="0">
      <selection activeCell="O3" sqref="O3:R3"/>
    </sheetView>
  </sheetViews>
  <sheetFormatPr defaultColWidth="11.23046875" defaultRowHeight="14.25" customHeight="1" x14ac:dyDescent="0.4"/>
  <cols>
    <col min="1" max="1" width="6.69140625" style="44" customWidth="1"/>
    <col min="2" max="2" width="6.84375" style="35" customWidth="1"/>
    <col min="3" max="3" width="6.921875" style="35" customWidth="1"/>
    <col min="4" max="15" width="7.84375" style="35" customWidth="1"/>
    <col min="16" max="16" width="7.53515625" style="50" customWidth="1"/>
    <col min="17" max="17" width="7.53515625" style="56" customWidth="1"/>
    <col min="18" max="18" width="7.53515625" style="44" customWidth="1"/>
    <col min="19" max="211" width="11.23046875" style="35"/>
    <col min="212" max="212" width="13.69140625" style="35" customWidth="1"/>
    <col min="213" max="213" width="8.69140625" style="35" customWidth="1"/>
    <col min="214" max="214" width="9.69140625" style="35" customWidth="1"/>
    <col min="215" max="216" width="8.69140625" style="35" customWidth="1"/>
    <col min="217" max="217" width="9.69140625" style="35" customWidth="1"/>
    <col min="218" max="220" width="8.69140625" style="35" customWidth="1"/>
    <col min="221" max="221" width="8.84375" style="35" customWidth="1"/>
    <col min="222" max="228" width="8.69140625" style="35" customWidth="1"/>
    <col min="229" max="229" width="10.23046875" style="35" customWidth="1"/>
    <col min="230" max="230" width="8.69140625" style="35" customWidth="1"/>
    <col min="231" max="231" width="9.84375" style="35" customWidth="1"/>
    <col min="232" max="232" width="11.23046875" style="35" customWidth="1"/>
    <col min="233" max="233" width="13" style="35" customWidth="1"/>
    <col min="234" max="234" width="11.23046875" style="35" customWidth="1"/>
    <col min="235" max="235" width="27.07421875" style="35" customWidth="1"/>
    <col min="236" max="236" width="11.23046875" style="35"/>
    <col min="237" max="237" width="15.84375" style="35" customWidth="1"/>
    <col min="238" max="238" width="9.69140625" style="35" customWidth="1"/>
    <col min="239" max="239" width="12.23046875" style="35" customWidth="1"/>
    <col min="240" max="467" width="11.23046875" style="35"/>
    <col min="468" max="468" width="13.69140625" style="35" customWidth="1"/>
    <col min="469" max="469" width="8.69140625" style="35" customWidth="1"/>
    <col min="470" max="470" width="9.69140625" style="35" customWidth="1"/>
    <col min="471" max="472" width="8.69140625" style="35" customWidth="1"/>
    <col min="473" max="473" width="9.69140625" style="35" customWidth="1"/>
    <col min="474" max="476" width="8.69140625" style="35" customWidth="1"/>
    <col min="477" max="477" width="8.84375" style="35" customWidth="1"/>
    <col min="478" max="484" width="8.69140625" style="35" customWidth="1"/>
    <col min="485" max="485" width="10.23046875" style="35" customWidth="1"/>
    <col min="486" max="486" width="8.69140625" style="35" customWidth="1"/>
    <col min="487" max="487" width="9.84375" style="35" customWidth="1"/>
    <col min="488" max="488" width="11.23046875" style="35" customWidth="1"/>
    <col min="489" max="489" width="13" style="35" customWidth="1"/>
    <col min="490" max="490" width="11.23046875" style="35" customWidth="1"/>
    <col min="491" max="491" width="27.07421875" style="35" customWidth="1"/>
    <col min="492" max="492" width="11.23046875" style="35"/>
    <col min="493" max="493" width="15.84375" style="35" customWidth="1"/>
    <col min="494" max="494" width="9.69140625" style="35" customWidth="1"/>
    <col min="495" max="495" width="12.23046875" style="35" customWidth="1"/>
    <col min="496" max="723" width="11.23046875" style="35"/>
    <col min="724" max="724" width="13.69140625" style="35" customWidth="1"/>
    <col min="725" max="725" width="8.69140625" style="35" customWidth="1"/>
    <col min="726" max="726" width="9.69140625" style="35" customWidth="1"/>
    <col min="727" max="728" width="8.69140625" style="35" customWidth="1"/>
    <col min="729" max="729" width="9.69140625" style="35" customWidth="1"/>
    <col min="730" max="732" width="8.69140625" style="35" customWidth="1"/>
    <col min="733" max="733" width="8.84375" style="35" customWidth="1"/>
    <col min="734" max="740" width="8.69140625" style="35" customWidth="1"/>
    <col min="741" max="741" width="10.23046875" style="35" customWidth="1"/>
    <col min="742" max="742" width="8.69140625" style="35" customWidth="1"/>
    <col min="743" max="743" width="9.84375" style="35" customWidth="1"/>
    <col min="744" max="744" width="11.23046875" style="35" customWidth="1"/>
    <col min="745" max="745" width="13" style="35" customWidth="1"/>
    <col min="746" max="746" width="11.23046875" style="35" customWidth="1"/>
    <col min="747" max="747" width="27.07421875" style="35" customWidth="1"/>
    <col min="748" max="748" width="11.23046875" style="35"/>
    <col min="749" max="749" width="15.84375" style="35" customWidth="1"/>
    <col min="750" max="750" width="9.69140625" style="35" customWidth="1"/>
    <col min="751" max="751" width="12.23046875" style="35" customWidth="1"/>
    <col min="752" max="979" width="11.23046875" style="35"/>
    <col min="980" max="980" width="13.69140625" style="35" customWidth="1"/>
    <col min="981" max="981" width="8.69140625" style="35" customWidth="1"/>
    <col min="982" max="982" width="9.69140625" style="35" customWidth="1"/>
    <col min="983" max="984" width="8.69140625" style="35" customWidth="1"/>
    <col min="985" max="985" width="9.69140625" style="35" customWidth="1"/>
    <col min="986" max="988" width="8.69140625" style="35" customWidth="1"/>
    <col min="989" max="989" width="8.84375" style="35" customWidth="1"/>
    <col min="990" max="996" width="8.69140625" style="35" customWidth="1"/>
    <col min="997" max="997" width="10.23046875" style="35" customWidth="1"/>
    <col min="998" max="998" width="8.69140625" style="35" customWidth="1"/>
    <col min="999" max="999" width="9.84375" style="35" customWidth="1"/>
    <col min="1000" max="1000" width="11.23046875" style="35" customWidth="1"/>
    <col min="1001" max="1001" width="13" style="35" customWidth="1"/>
    <col min="1002" max="1002" width="11.23046875" style="35" customWidth="1"/>
    <col min="1003" max="1003" width="27.07421875" style="35" customWidth="1"/>
    <col min="1004" max="1004" width="11.23046875" style="35"/>
    <col min="1005" max="1005" width="15.84375" style="35" customWidth="1"/>
    <col min="1006" max="1006" width="9.69140625" style="35" customWidth="1"/>
    <col min="1007" max="1007" width="12.23046875" style="35" customWidth="1"/>
    <col min="1008" max="1235" width="11.23046875" style="35"/>
    <col min="1236" max="1236" width="13.69140625" style="35" customWidth="1"/>
    <col min="1237" max="1237" width="8.69140625" style="35" customWidth="1"/>
    <col min="1238" max="1238" width="9.69140625" style="35" customWidth="1"/>
    <col min="1239" max="1240" width="8.69140625" style="35" customWidth="1"/>
    <col min="1241" max="1241" width="9.69140625" style="35" customWidth="1"/>
    <col min="1242" max="1244" width="8.69140625" style="35" customWidth="1"/>
    <col min="1245" max="1245" width="8.84375" style="35" customWidth="1"/>
    <col min="1246" max="1252" width="8.69140625" style="35" customWidth="1"/>
    <col min="1253" max="1253" width="10.23046875" style="35" customWidth="1"/>
    <col min="1254" max="1254" width="8.69140625" style="35" customWidth="1"/>
    <col min="1255" max="1255" width="9.84375" style="35" customWidth="1"/>
    <col min="1256" max="1256" width="11.23046875" style="35" customWidth="1"/>
    <col min="1257" max="1257" width="13" style="35" customWidth="1"/>
    <col min="1258" max="1258" width="11.23046875" style="35" customWidth="1"/>
    <col min="1259" max="1259" width="27.07421875" style="35" customWidth="1"/>
    <col min="1260" max="1260" width="11.23046875" style="35"/>
    <col min="1261" max="1261" width="15.84375" style="35" customWidth="1"/>
    <col min="1262" max="1262" width="9.69140625" style="35" customWidth="1"/>
    <col min="1263" max="1263" width="12.23046875" style="35" customWidth="1"/>
    <col min="1264" max="1491" width="11.23046875" style="35"/>
    <col min="1492" max="1492" width="13.69140625" style="35" customWidth="1"/>
    <col min="1493" max="1493" width="8.69140625" style="35" customWidth="1"/>
    <col min="1494" max="1494" width="9.69140625" style="35" customWidth="1"/>
    <col min="1495" max="1496" width="8.69140625" style="35" customWidth="1"/>
    <col min="1497" max="1497" width="9.69140625" style="35" customWidth="1"/>
    <col min="1498" max="1500" width="8.69140625" style="35" customWidth="1"/>
    <col min="1501" max="1501" width="8.84375" style="35" customWidth="1"/>
    <col min="1502" max="1508" width="8.69140625" style="35" customWidth="1"/>
    <col min="1509" max="1509" width="10.23046875" style="35" customWidth="1"/>
    <col min="1510" max="1510" width="8.69140625" style="35" customWidth="1"/>
    <col min="1511" max="1511" width="9.84375" style="35" customWidth="1"/>
    <col min="1512" max="1512" width="11.23046875" style="35" customWidth="1"/>
    <col min="1513" max="1513" width="13" style="35" customWidth="1"/>
    <col min="1514" max="1514" width="11.23046875" style="35" customWidth="1"/>
    <col min="1515" max="1515" width="27.07421875" style="35" customWidth="1"/>
    <col min="1516" max="1516" width="11.23046875" style="35"/>
    <col min="1517" max="1517" width="15.84375" style="35" customWidth="1"/>
    <col min="1518" max="1518" width="9.69140625" style="35" customWidth="1"/>
    <col min="1519" max="1519" width="12.23046875" style="35" customWidth="1"/>
    <col min="1520" max="1747" width="11.23046875" style="35"/>
    <col min="1748" max="1748" width="13.69140625" style="35" customWidth="1"/>
    <col min="1749" max="1749" width="8.69140625" style="35" customWidth="1"/>
    <col min="1750" max="1750" width="9.69140625" style="35" customWidth="1"/>
    <col min="1751" max="1752" width="8.69140625" style="35" customWidth="1"/>
    <col min="1753" max="1753" width="9.69140625" style="35" customWidth="1"/>
    <col min="1754" max="1756" width="8.69140625" style="35" customWidth="1"/>
    <col min="1757" max="1757" width="8.84375" style="35" customWidth="1"/>
    <col min="1758" max="1764" width="8.69140625" style="35" customWidth="1"/>
    <col min="1765" max="1765" width="10.23046875" style="35" customWidth="1"/>
    <col min="1766" max="1766" width="8.69140625" style="35" customWidth="1"/>
    <col min="1767" max="1767" width="9.84375" style="35" customWidth="1"/>
    <col min="1768" max="1768" width="11.23046875" style="35" customWidth="1"/>
    <col min="1769" max="1769" width="13" style="35" customWidth="1"/>
    <col min="1770" max="1770" width="11.23046875" style="35" customWidth="1"/>
    <col min="1771" max="1771" width="27.07421875" style="35" customWidth="1"/>
    <col min="1772" max="1772" width="11.23046875" style="35"/>
    <col min="1773" max="1773" width="15.84375" style="35" customWidth="1"/>
    <col min="1774" max="1774" width="9.69140625" style="35" customWidth="1"/>
    <col min="1775" max="1775" width="12.23046875" style="35" customWidth="1"/>
    <col min="1776" max="2003" width="11.23046875" style="35"/>
    <col min="2004" max="2004" width="13.69140625" style="35" customWidth="1"/>
    <col min="2005" max="2005" width="8.69140625" style="35" customWidth="1"/>
    <col min="2006" max="2006" width="9.69140625" style="35" customWidth="1"/>
    <col min="2007" max="2008" width="8.69140625" style="35" customWidth="1"/>
    <col min="2009" max="2009" width="9.69140625" style="35" customWidth="1"/>
    <col min="2010" max="2012" width="8.69140625" style="35" customWidth="1"/>
    <col min="2013" max="2013" width="8.84375" style="35" customWidth="1"/>
    <col min="2014" max="2020" width="8.69140625" style="35" customWidth="1"/>
    <col min="2021" max="2021" width="10.23046875" style="35" customWidth="1"/>
    <col min="2022" max="2022" width="8.69140625" style="35" customWidth="1"/>
    <col min="2023" max="2023" width="9.84375" style="35" customWidth="1"/>
    <col min="2024" max="2024" width="11.23046875" style="35" customWidth="1"/>
    <col min="2025" max="2025" width="13" style="35" customWidth="1"/>
    <col min="2026" max="2026" width="11.23046875" style="35" customWidth="1"/>
    <col min="2027" max="2027" width="27.07421875" style="35" customWidth="1"/>
    <col min="2028" max="2028" width="11.23046875" style="35"/>
    <col min="2029" max="2029" width="15.84375" style="35" customWidth="1"/>
    <col min="2030" max="2030" width="9.69140625" style="35" customWidth="1"/>
    <col min="2031" max="2031" width="12.23046875" style="35" customWidth="1"/>
    <col min="2032" max="2259" width="11.23046875" style="35"/>
    <col min="2260" max="2260" width="13.69140625" style="35" customWidth="1"/>
    <col min="2261" max="2261" width="8.69140625" style="35" customWidth="1"/>
    <col min="2262" max="2262" width="9.69140625" style="35" customWidth="1"/>
    <col min="2263" max="2264" width="8.69140625" style="35" customWidth="1"/>
    <col min="2265" max="2265" width="9.69140625" style="35" customWidth="1"/>
    <col min="2266" max="2268" width="8.69140625" style="35" customWidth="1"/>
    <col min="2269" max="2269" width="8.84375" style="35" customWidth="1"/>
    <col min="2270" max="2276" width="8.69140625" style="35" customWidth="1"/>
    <col min="2277" max="2277" width="10.23046875" style="35" customWidth="1"/>
    <col min="2278" max="2278" width="8.69140625" style="35" customWidth="1"/>
    <col min="2279" max="2279" width="9.84375" style="35" customWidth="1"/>
    <col min="2280" max="2280" width="11.23046875" style="35" customWidth="1"/>
    <col min="2281" max="2281" width="13" style="35" customWidth="1"/>
    <col min="2282" max="2282" width="11.23046875" style="35" customWidth="1"/>
    <col min="2283" max="2283" width="27.07421875" style="35" customWidth="1"/>
    <col min="2284" max="2284" width="11.23046875" style="35"/>
    <col min="2285" max="2285" width="15.84375" style="35" customWidth="1"/>
    <col min="2286" max="2286" width="9.69140625" style="35" customWidth="1"/>
    <col min="2287" max="2287" width="12.23046875" style="35" customWidth="1"/>
    <col min="2288" max="2515" width="11.23046875" style="35"/>
    <col min="2516" max="2516" width="13.69140625" style="35" customWidth="1"/>
    <col min="2517" max="2517" width="8.69140625" style="35" customWidth="1"/>
    <col min="2518" max="2518" width="9.69140625" style="35" customWidth="1"/>
    <col min="2519" max="2520" width="8.69140625" style="35" customWidth="1"/>
    <col min="2521" max="2521" width="9.69140625" style="35" customWidth="1"/>
    <col min="2522" max="2524" width="8.69140625" style="35" customWidth="1"/>
    <col min="2525" max="2525" width="8.84375" style="35" customWidth="1"/>
    <col min="2526" max="2532" width="8.69140625" style="35" customWidth="1"/>
    <col min="2533" max="2533" width="10.23046875" style="35" customWidth="1"/>
    <col min="2534" max="2534" width="8.69140625" style="35" customWidth="1"/>
    <col min="2535" max="2535" width="9.84375" style="35" customWidth="1"/>
    <col min="2536" max="2536" width="11.23046875" style="35" customWidth="1"/>
    <col min="2537" max="2537" width="13" style="35" customWidth="1"/>
    <col min="2538" max="2538" width="11.23046875" style="35" customWidth="1"/>
    <col min="2539" max="2539" width="27.07421875" style="35" customWidth="1"/>
    <col min="2540" max="2540" width="11.23046875" style="35"/>
    <col min="2541" max="2541" width="15.84375" style="35" customWidth="1"/>
    <col min="2542" max="2542" width="9.69140625" style="35" customWidth="1"/>
    <col min="2543" max="2543" width="12.23046875" style="35" customWidth="1"/>
    <col min="2544" max="2771" width="11.23046875" style="35"/>
    <col min="2772" max="2772" width="13.69140625" style="35" customWidth="1"/>
    <col min="2773" max="2773" width="8.69140625" style="35" customWidth="1"/>
    <col min="2774" max="2774" width="9.69140625" style="35" customWidth="1"/>
    <col min="2775" max="2776" width="8.69140625" style="35" customWidth="1"/>
    <col min="2777" max="2777" width="9.69140625" style="35" customWidth="1"/>
    <col min="2778" max="2780" width="8.69140625" style="35" customWidth="1"/>
    <col min="2781" max="2781" width="8.84375" style="35" customWidth="1"/>
    <col min="2782" max="2788" width="8.69140625" style="35" customWidth="1"/>
    <col min="2789" max="2789" width="10.23046875" style="35" customWidth="1"/>
    <col min="2790" max="2790" width="8.69140625" style="35" customWidth="1"/>
    <col min="2791" max="2791" width="9.84375" style="35" customWidth="1"/>
    <col min="2792" max="2792" width="11.23046875" style="35" customWidth="1"/>
    <col min="2793" max="2793" width="13" style="35" customWidth="1"/>
    <col min="2794" max="2794" width="11.23046875" style="35" customWidth="1"/>
    <col min="2795" max="2795" width="27.07421875" style="35" customWidth="1"/>
    <col min="2796" max="2796" width="11.23046875" style="35"/>
    <col min="2797" max="2797" width="15.84375" style="35" customWidth="1"/>
    <col min="2798" max="2798" width="9.69140625" style="35" customWidth="1"/>
    <col min="2799" max="2799" width="12.23046875" style="35" customWidth="1"/>
    <col min="2800" max="3027" width="11.23046875" style="35"/>
    <col min="3028" max="3028" width="13.69140625" style="35" customWidth="1"/>
    <col min="3029" max="3029" width="8.69140625" style="35" customWidth="1"/>
    <col min="3030" max="3030" width="9.69140625" style="35" customWidth="1"/>
    <col min="3031" max="3032" width="8.69140625" style="35" customWidth="1"/>
    <col min="3033" max="3033" width="9.69140625" style="35" customWidth="1"/>
    <col min="3034" max="3036" width="8.69140625" style="35" customWidth="1"/>
    <col min="3037" max="3037" width="8.84375" style="35" customWidth="1"/>
    <col min="3038" max="3044" width="8.69140625" style="35" customWidth="1"/>
    <col min="3045" max="3045" width="10.23046875" style="35" customWidth="1"/>
    <col min="3046" max="3046" width="8.69140625" style="35" customWidth="1"/>
    <col min="3047" max="3047" width="9.84375" style="35" customWidth="1"/>
    <col min="3048" max="3048" width="11.23046875" style="35" customWidth="1"/>
    <col min="3049" max="3049" width="13" style="35" customWidth="1"/>
    <col min="3050" max="3050" width="11.23046875" style="35" customWidth="1"/>
    <col min="3051" max="3051" width="27.07421875" style="35" customWidth="1"/>
    <col min="3052" max="3052" width="11.23046875" style="35"/>
    <col min="3053" max="3053" width="15.84375" style="35" customWidth="1"/>
    <col min="3054" max="3054" width="9.69140625" style="35" customWidth="1"/>
    <col min="3055" max="3055" width="12.23046875" style="35" customWidth="1"/>
    <col min="3056" max="3283" width="11.23046875" style="35"/>
    <col min="3284" max="3284" width="13.69140625" style="35" customWidth="1"/>
    <col min="3285" max="3285" width="8.69140625" style="35" customWidth="1"/>
    <col min="3286" max="3286" width="9.69140625" style="35" customWidth="1"/>
    <col min="3287" max="3288" width="8.69140625" style="35" customWidth="1"/>
    <col min="3289" max="3289" width="9.69140625" style="35" customWidth="1"/>
    <col min="3290" max="3292" width="8.69140625" style="35" customWidth="1"/>
    <col min="3293" max="3293" width="8.84375" style="35" customWidth="1"/>
    <col min="3294" max="3300" width="8.69140625" style="35" customWidth="1"/>
    <col min="3301" max="3301" width="10.23046875" style="35" customWidth="1"/>
    <col min="3302" max="3302" width="8.69140625" style="35" customWidth="1"/>
    <col min="3303" max="3303" width="9.84375" style="35" customWidth="1"/>
    <col min="3304" max="3304" width="11.23046875" style="35" customWidth="1"/>
    <col min="3305" max="3305" width="13" style="35" customWidth="1"/>
    <col min="3306" max="3306" width="11.23046875" style="35" customWidth="1"/>
    <col min="3307" max="3307" width="27.07421875" style="35" customWidth="1"/>
    <col min="3308" max="3308" width="11.23046875" style="35"/>
    <col min="3309" max="3309" width="15.84375" style="35" customWidth="1"/>
    <col min="3310" max="3310" width="9.69140625" style="35" customWidth="1"/>
    <col min="3311" max="3311" width="12.23046875" style="35" customWidth="1"/>
    <col min="3312" max="3539" width="11.23046875" style="35"/>
    <col min="3540" max="3540" width="13.69140625" style="35" customWidth="1"/>
    <col min="3541" max="3541" width="8.69140625" style="35" customWidth="1"/>
    <col min="3542" max="3542" width="9.69140625" style="35" customWidth="1"/>
    <col min="3543" max="3544" width="8.69140625" style="35" customWidth="1"/>
    <col min="3545" max="3545" width="9.69140625" style="35" customWidth="1"/>
    <col min="3546" max="3548" width="8.69140625" style="35" customWidth="1"/>
    <col min="3549" max="3549" width="8.84375" style="35" customWidth="1"/>
    <col min="3550" max="3556" width="8.69140625" style="35" customWidth="1"/>
    <col min="3557" max="3557" width="10.23046875" style="35" customWidth="1"/>
    <col min="3558" max="3558" width="8.69140625" style="35" customWidth="1"/>
    <col min="3559" max="3559" width="9.84375" style="35" customWidth="1"/>
    <col min="3560" max="3560" width="11.23046875" style="35" customWidth="1"/>
    <col min="3561" max="3561" width="13" style="35" customWidth="1"/>
    <col min="3562" max="3562" width="11.23046875" style="35" customWidth="1"/>
    <col min="3563" max="3563" width="27.07421875" style="35" customWidth="1"/>
    <col min="3564" max="3564" width="11.23046875" style="35"/>
    <col min="3565" max="3565" width="15.84375" style="35" customWidth="1"/>
    <col min="3566" max="3566" width="9.69140625" style="35" customWidth="1"/>
    <col min="3567" max="3567" width="12.23046875" style="35" customWidth="1"/>
    <col min="3568" max="3795" width="11.23046875" style="35"/>
    <col min="3796" max="3796" width="13.69140625" style="35" customWidth="1"/>
    <col min="3797" max="3797" width="8.69140625" style="35" customWidth="1"/>
    <col min="3798" max="3798" width="9.69140625" style="35" customWidth="1"/>
    <col min="3799" max="3800" width="8.69140625" style="35" customWidth="1"/>
    <col min="3801" max="3801" width="9.69140625" style="35" customWidth="1"/>
    <col min="3802" max="3804" width="8.69140625" style="35" customWidth="1"/>
    <col min="3805" max="3805" width="8.84375" style="35" customWidth="1"/>
    <col min="3806" max="3812" width="8.69140625" style="35" customWidth="1"/>
    <col min="3813" max="3813" width="10.23046875" style="35" customWidth="1"/>
    <col min="3814" max="3814" width="8.69140625" style="35" customWidth="1"/>
    <col min="3815" max="3815" width="9.84375" style="35" customWidth="1"/>
    <col min="3816" max="3816" width="11.23046875" style="35" customWidth="1"/>
    <col min="3817" max="3817" width="13" style="35" customWidth="1"/>
    <col min="3818" max="3818" width="11.23046875" style="35" customWidth="1"/>
    <col min="3819" max="3819" width="27.07421875" style="35" customWidth="1"/>
    <col min="3820" max="3820" width="11.23046875" style="35"/>
    <col min="3821" max="3821" width="15.84375" style="35" customWidth="1"/>
    <col min="3822" max="3822" width="9.69140625" style="35" customWidth="1"/>
    <col min="3823" max="3823" width="12.23046875" style="35" customWidth="1"/>
    <col min="3824" max="4051" width="11.23046875" style="35"/>
    <col min="4052" max="4052" width="13.69140625" style="35" customWidth="1"/>
    <col min="4053" max="4053" width="8.69140625" style="35" customWidth="1"/>
    <col min="4054" max="4054" width="9.69140625" style="35" customWidth="1"/>
    <col min="4055" max="4056" width="8.69140625" style="35" customWidth="1"/>
    <col min="4057" max="4057" width="9.69140625" style="35" customWidth="1"/>
    <col min="4058" max="4060" width="8.69140625" style="35" customWidth="1"/>
    <col min="4061" max="4061" width="8.84375" style="35" customWidth="1"/>
    <col min="4062" max="4068" width="8.69140625" style="35" customWidth="1"/>
    <col min="4069" max="4069" width="10.23046875" style="35" customWidth="1"/>
    <col min="4070" max="4070" width="8.69140625" style="35" customWidth="1"/>
    <col min="4071" max="4071" width="9.84375" style="35" customWidth="1"/>
    <col min="4072" max="4072" width="11.23046875" style="35" customWidth="1"/>
    <col min="4073" max="4073" width="13" style="35" customWidth="1"/>
    <col min="4074" max="4074" width="11.23046875" style="35" customWidth="1"/>
    <col min="4075" max="4075" width="27.07421875" style="35" customWidth="1"/>
    <col min="4076" max="4076" width="11.23046875" style="35"/>
    <col min="4077" max="4077" width="15.84375" style="35" customWidth="1"/>
    <col min="4078" max="4078" width="9.69140625" style="35" customWidth="1"/>
    <col min="4079" max="4079" width="12.23046875" style="35" customWidth="1"/>
    <col min="4080" max="4307" width="11.23046875" style="35"/>
    <col min="4308" max="4308" width="13.69140625" style="35" customWidth="1"/>
    <col min="4309" max="4309" width="8.69140625" style="35" customWidth="1"/>
    <col min="4310" max="4310" width="9.69140625" style="35" customWidth="1"/>
    <col min="4311" max="4312" width="8.69140625" style="35" customWidth="1"/>
    <col min="4313" max="4313" width="9.69140625" style="35" customWidth="1"/>
    <col min="4314" max="4316" width="8.69140625" style="35" customWidth="1"/>
    <col min="4317" max="4317" width="8.84375" style="35" customWidth="1"/>
    <col min="4318" max="4324" width="8.69140625" style="35" customWidth="1"/>
    <col min="4325" max="4325" width="10.23046875" style="35" customWidth="1"/>
    <col min="4326" max="4326" width="8.69140625" style="35" customWidth="1"/>
    <col min="4327" max="4327" width="9.84375" style="35" customWidth="1"/>
    <col min="4328" max="4328" width="11.23046875" style="35" customWidth="1"/>
    <col min="4329" max="4329" width="13" style="35" customWidth="1"/>
    <col min="4330" max="4330" width="11.23046875" style="35" customWidth="1"/>
    <col min="4331" max="4331" width="27.07421875" style="35" customWidth="1"/>
    <col min="4332" max="4332" width="11.23046875" style="35"/>
    <col min="4333" max="4333" width="15.84375" style="35" customWidth="1"/>
    <col min="4334" max="4334" width="9.69140625" style="35" customWidth="1"/>
    <col min="4335" max="4335" width="12.23046875" style="35" customWidth="1"/>
    <col min="4336" max="4563" width="11.23046875" style="35"/>
    <col min="4564" max="4564" width="13.69140625" style="35" customWidth="1"/>
    <col min="4565" max="4565" width="8.69140625" style="35" customWidth="1"/>
    <col min="4566" max="4566" width="9.69140625" style="35" customWidth="1"/>
    <col min="4567" max="4568" width="8.69140625" style="35" customWidth="1"/>
    <col min="4569" max="4569" width="9.69140625" style="35" customWidth="1"/>
    <col min="4570" max="4572" width="8.69140625" style="35" customWidth="1"/>
    <col min="4573" max="4573" width="8.84375" style="35" customWidth="1"/>
    <col min="4574" max="4580" width="8.69140625" style="35" customWidth="1"/>
    <col min="4581" max="4581" width="10.23046875" style="35" customWidth="1"/>
    <col min="4582" max="4582" width="8.69140625" style="35" customWidth="1"/>
    <col min="4583" max="4583" width="9.84375" style="35" customWidth="1"/>
    <col min="4584" max="4584" width="11.23046875" style="35" customWidth="1"/>
    <col min="4585" max="4585" width="13" style="35" customWidth="1"/>
    <col min="4586" max="4586" width="11.23046875" style="35" customWidth="1"/>
    <col min="4587" max="4587" width="27.07421875" style="35" customWidth="1"/>
    <col min="4588" max="4588" width="11.23046875" style="35"/>
    <col min="4589" max="4589" width="15.84375" style="35" customWidth="1"/>
    <col min="4590" max="4590" width="9.69140625" style="35" customWidth="1"/>
    <col min="4591" max="4591" width="12.23046875" style="35" customWidth="1"/>
    <col min="4592" max="4819" width="11.23046875" style="35"/>
    <col min="4820" max="4820" width="13.69140625" style="35" customWidth="1"/>
    <col min="4821" max="4821" width="8.69140625" style="35" customWidth="1"/>
    <col min="4822" max="4822" width="9.69140625" style="35" customWidth="1"/>
    <col min="4823" max="4824" width="8.69140625" style="35" customWidth="1"/>
    <col min="4825" max="4825" width="9.69140625" style="35" customWidth="1"/>
    <col min="4826" max="4828" width="8.69140625" style="35" customWidth="1"/>
    <col min="4829" max="4829" width="8.84375" style="35" customWidth="1"/>
    <col min="4830" max="4836" width="8.69140625" style="35" customWidth="1"/>
    <col min="4837" max="4837" width="10.23046875" style="35" customWidth="1"/>
    <col min="4838" max="4838" width="8.69140625" style="35" customWidth="1"/>
    <col min="4839" max="4839" width="9.84375" style="35" customWidth="1"/>
    <col min="4840" max="4840" width="11.23046875" style="35" customWidth="1"/>
    <col min="4841" max="4841" width="13" style="35" customWidth="1"/>
    <col min="4842" max="4842" width="11.23046875" style="35" customWidth="1"/>
    <col min="4843" max="4843" width="27.07421875" style="35" customWidth="1"/>
    <col min="4844" max="4844" width="11.23046875" style="35"/>
    <col min="4845" max="4845" width="15.84375" style="35" customWidth="1"/>
    <col min="4846" max="4846" width="9.69140625" style="35" customWidth="1"/>
    <col min="4847" max="4847" width="12.23046875" style="35" customWidth="1"/>
    <col min="4848" max="5075" width="11.23046875" style="35"/>
    <col min="5076" max="5076" width="13.69140625" style="35" customWidth="1"/>
    <col min="5077" max="5077" width="8.69140625" style="35" customWidth="1"/>
    <col min="5078" max="5078" width="9.69140625" style="35" customWidth="1"/>
    <col min="5079" max="5080" width="8.69140625" style="35" customWidth="1"/>
    <col min="5081" max="5081" width="9.69140625" style="35" customWidth="1"/>
    <col min="5082" max="5084" width="8.69140625" style="35" customWidth="1"/>
    <col min="5085" max="5085" width="8.84375" style="35" customWidth="1"/>
    <col min="5086" max="5092" width="8.69140625" style="35" customWidth="1"/>
    <col min="5093" max="5093" width="10.23046875" style="35" customWidth="1"/>
    <col min="5094" max="5094" width="8.69140625" style="35" customWidth="1"/>
    <col min="5095" max="5095" width="9.84375" style="35" customWidth="1"/>
    <col min="5096" max="5096" width="11.23046875" style="35" customWidth="1"/>
    <col min="5097" max="5097" width="13" style="35" customWidth="1"/>
    <col min="5098" max="5098" width="11.23046875" style="35" customWidth="1"/>
    <col min="5099" max="5099" width="27.07421875" style="35" customWidth="1"/>
    <col min="5100" max="5100" width="11.23046875" style="35"/>
    <col min="5101" max="5101" width="15.84375" style="35" customWidth="1"/>
    <col min="5102" max="5102" width="9.69140625" style="35" customWidth="1"/>
    <col min="5103" max="5103" width="12.23046875" style="35" customWidth="1"/>
    <col min="5104" max="5331" width="11.23046875" style="35"/>
    <col min="5332" max="5332" width="13.69140625" style="35" customWidth="1"/>
    <col min="5333" max="5333" width="8.69140625" style="35" customWidth="1"/>
    <col min="5334" max="5334" width="9.69140625" style="35" customWidth="1"/>
    <col min="5335" max="5336" width="8.69140625" style="35" customWidth="1"/>
    <col min="5337" max="5337" width="9.69140625" style="35" customWidth="1"/>
    <col min="5338" max="5340" width="8.69140625" style="35" customWidth="1"/>
    <col min="5341" max="5341" width="8.84375" style="35" customWidth="1"/>
    <col min="5342" max="5348" width="8.69140625" style="35" customWidth="1"/>
    <col min="5349" max="5349" width="10.23046875" style="35" customWidth="1"/>
    <col min="5350" max="5350" width="8.69140625" style="35" customWidth="1"/>
    <col min="5351" max="5351" width="9.84375" style="35" customWidth="1"/>
    <col min="5352" max="5352" width="11.23046875" style="35" customWidth="1"/>
    <col min="5353" max="5353" width="13" style="35" customWidth="1"/>
    <col min="5354" max="5354" width="11.23046875" style="35" customWidth="1"/>
    <col min="5355" max="5355" width="27.07421875" style="35" customWidth="1"/>
    <col min="5356" max="5356" width="11.23046875" style="35"/>
    <col min="5357" max="5357" width="15.84375" style="35" customWidth="1"/>
    <col min="5358" max="5358" width="9.69140625" style="35" customWidth="1"/>
    <col min="5359" max="5359" width="12.23046875" style="35" customWidth="1"/>
    <col min="5360" max="5587" width="11.23046875" style="35"/>
    <col min="5588" max="5588" width="13.69140625" style="35" customWidth="1"/>
    <col min="5589" max="5589" width="8.69140625" style="35" customWidth="1"/>
    <col min="5590" max="5590" width="9.69140625" style="35" customWidth="1"/>
    <col min="5591" max="5592" width="8.69140625" style="35" customWidth="1"/>
    <col min="5593" max="5593" width="9.69140625" style="35" customWidth="1"/>
    <col min="5594" max="5596" width="8.69140625" style="35" customWidth="1"/>
    <col min="5597" max="5597" width="8.84375" style="35" customWidth="1"/>
    <col min="5598" max="5604" width="8.69140625" style="35" customWidth="1"/>
    <col min="5605" max="5605" width="10.23046875" style="35" customWidth="1"/>
    <col min="5606" max="5606" width="8.69140625" style="35" customWidth="1"/>
    <col min="5607" max="5607" width="9.84375" style="35" customWidth="1"/>
    <col min="5608" max="5608" width="11.23046875" style="35" customWidth="1"/>
    <col min="5609" max="5609" width="13" style="35" customWidth="1"/>
    <col min="5610" max="5610" width="11.23046875" style="35" customWidth="1"/>
    <col min="5611" max="5611" width="27.07421875" style="35" customWidth="1"/>
    <col min="5612" max="5612" width="11.23046875" style="35"/>
    <col min="5613" max="5613" width="15.84375" style="35" customWidth="1"/>
    <col min="5614" max="5614" width="9.69140625" style="35" customWidth="1"/>
    <col min="5615" max="5615" width="12.23046875" style="35" customWidth="1"/>
    <col min="5616" max="5843" width="11.23046875" style="35"/>
    <col min="5844" max="5844" width="13.69140625" style="35" customWidth="1"/>
    <col min="5845" max="5845" width="8.69140625" style="35" customWidth="1"/>
    <col min="5846" max="5846" width="9.69140625" style="35" customWidth="1"/>
    <col min="5847" max="5848" width="8.69140625" style="35" customWidth="1"/>
    <col min="5849" max="5849" width="9.69140625" style="35" customWidth="1"/>
    <col min="5850" max="5852" width="8.69140625" style="35" customWidth="1"/>
    <col min="5853" max="5853" width="8.84375" style="35" customWidth="1"/>
    <col min="5854" max="5860" width="8.69140625" style="35" customWidth="1"/>
    <col min="5861" max="5861" width="10.23046875" style="35" customWidth="1"/>
    <col min="5862" max="5862" width="8.69140625" style="35" customWidth="1"/>
    <col min="5863" max="5863" width="9.84375" style="35" customWidth="1"/>
    <col min="5864" max="5864" width="11.23046875" style="35" customWidth="1"/>
    <col min="5865" max="5865" width="13" style="35" customWidth="1"/>
    <col min="5866" max="5866" width="11.23046875" style="35" customWidth="1"/>
    <col min="5867" max="5867" width="27.07421875" style="35" customWidth="1"/>
    <col min="5868" max="5868" width="11.23046875" style="35"/>
    <col min="5869" max="5869" width="15.84375" style="35" customWidth="1"/>
    <col min="5870" max="5870" width="9.69140625" style="35" customWidth="1"/>
    <col min="5871" max="5871" width="12.23046875" style="35" customWidth="1"/>
    <col min="5872" max="6099" width="11.23046875" style="35"/>
    <col min="6100" max="6100" width="13.69140625" style="35" customWidth="1"/>
    <col min="6101" max="6101" width="8.69140625" style="35" customWidth="1"/>
    <col min="6102" max="6102" width="9.69140625" style="35" customWidth="1"/>
    <col min="6103" max="6104" width="8.69140625" style="35" customWidth="1"/>
    <col min="6105" max="6105" width="9.69140625" style="35" customWidth="1"/>
    <col min="6106" max="6108" width="8.69140625" style="35" customWidth="1"/>
    <col min="6109" max="6109" width="8.84375" style="35" customWidth="1"/>
    <col min="6110" max="6116" width="8.69140625" style="35" customWidth="1"/>
    <col min="6117" max="6117" width="10.23046875" style="35" customWidth="1"/>
    <col min="6118" max="6118" width="8.69140625" style="35" customWidth="1"/>
    <col min="6119" max="6119" width="9.84375" style="35" customWidth="1"/>
    <col min="6120" max="6120" width="11.23046875" style="35" customWidth="1"/>
    <col min="6121" max="6121" width="13" style="35" customWidth="1"/>
    <col min="6122" max="6122" width="11.23046875" style="35" customWidth="1"/>
    <col min="6123" max="6123" width="27.07421875" style="35" customWidth="1"/>
    <col min="6124" max="6124" width="11.23046875" style="35"/>
    <col min="6125" max="6125" width="15.84375" style="35" customWidth="1"/>
    <col min="6126" max="6126" width="9.69140625" style="35" customWidth="1"/>
    <col min="6127" max="6127" width="12.23046875" style="35" customWidth="1"/>
    <col min="6128" max="6355" width="11.23046875" style="35"/>
    <col min="6356" max="6356" width="13.69140625" style="35" customWidth="1"/>
    <col min="6357" max="6357" width="8.69140625" style="35" customWidth="1"/>
    <col min="6358" max="6358" width="9.69140625" style="35" customWidth="1"/>
    <col min="6359" max="6360" width="8.69140625" style="35" customWidth="1"/>
    <col min="6361" max="6361" width="9.69140625" style="35" customWidth="1"/>
    <col min="6362" max="6364" width="8.69140625" style="35" customWidth="1"/>
    <col min="6365" max="6365" width="8.84375" style="35" customWidth="1"/>
    <col min="6366" max="6372" width="8.69140625" style="35" customWidth="1"/>
    <col min="6373" max="6373" width="10.23046875" style="35" customWidth="1"/>
    <col min="6374" max="6374" width="8.69140625" style="35" customWidth="1"/>
    <col min="6375" max="6375" width="9.84375" style="35" customWidth="1"/>
    <col min="6376" max="6376" width="11.23046875" style="35" customWidth="1"/>
    <col min="6377" max="6377" width="13" style="35" customWidth="1"/>
    <col min="6378" max="6378" width="11.23046875" style="35" customWidth="1"/>
    <col min="6379" max="6379" width="27.07421875" style="35" customWidth="1"/>
    <col min="6380" max="6380" width="11.23046875" style="35"/>
    <col min="6381" max="6381" width="15.84375" style="35" customWidth="1"/>
    <col min="6382" max="6382" width="9.69140625" style="35" customWidth="1"/>
    <col min="6383" max="6383" width="12.23046875" style="35" customWidth="1"/>
    <col min="6384" max="6611" width="11.23046875" style="35"/>
    <col min="6612" max="6612" width="13.69140625" style="35" customWidth="1"/>
    <col min="6613" max="6613" width="8.69140625" style="35" customWidth="1"/>
    <col min="6614" max="6614" width="9.69140625" style="35" customWidth="1"/>
    <col min="6615" max="6616" width="8.69140625" style="35" customWidth="1"/>
    <col min="6617" max="6617" width="9.69140625" style="35" customWidth="1"/>
    <col min="6618" max="6620" width="8.69140625" style="35" customWidth="1"/>
    <col min="6621" max="6621" width="8.84375" style="35" customWidth="1"/>
    <col min="6622" max="6628" width="8.69140625" style="35" customWidth="1"/>
    <col min="6629" max="6629" width="10.23046875" style="35" customWidth="1"/>
    <col min="6630" max="6630" width="8.69140625" style="35" customWidth="1"/>
    <col min="6631" max="6631" width="9.84375" style="35" customWidth="1"/>
    <col min="6632" max="6632" width="11.23046875" style="35" customWidth="1"/>
    <col min="6633" max="6633" width="13" style="35" customWidth="1"/>
    <col min="6634" max="6634" width="11.23046875" style="35" customWidth="1"/>
    <col min="6635" max="6635" width="27.07421875" style="35" customWidth="1"/>
    <col min="6636" max="6636" width="11.23046875" style="35"/>
    <col min="6637" max="6637" width="15.84375" style="35" customWidth="1"/>
    <col min="6638" max="6638" width="9.69140625" style="35" customWidth="1"/>
    <col min="6639" max="6639" width="12.23046875" style="35" customWidth="1"/>
    <col min="6640" max="6867" width="11.23046875" style="35"/>
    <col min="6868" max="6868" width="13.69140625" style="35" customWidth="1"/>
    <col min="6869" max="6869" width="8.69140625" style="35" customWidth="1"/>
    <col min="6870" max="6870" width="9.69140625" style="35" customWidth="1"/>
    <col min="6871" max="6872" width="8.69140625" style="35" customWidth="1"/>
    <col min="6873" max="6873" width="9.69140625" style="35" customWidth="1"/>
    <col min="6874" max="6876" width="8.69140625" style="35" customWidth="1"/>
    <col min="6877" max="6877" width="8.84375" style="35" customWidth="1"/>
    <col min="6878" max="6884" width="8.69140625" style="35" customWidth="1"/>
    <col min="6885" max="6885" width="10.23046875" style="35" customWidth="1"/>
    <col min="6886" max="6886" width="8.69140625" style="35" customWidth="1"/>
    <col min="6887" max="6887" width="9.84375" style="35" customWidth="1"/>
    <col min="6888" max="6888" width="11.23046875" style="35" customWidth="1"/>
    <col min="6889" max="6889" width="13" style="35" customWidth="1"/>
    <col min="6890" max="6890" width="11.23046875" style="35" customWidth="1"/>
    <col min="6891" max="6891" width="27.07421875" style="35" customWidth="1"/>
    <col min="6892" max="6892" width="11.23046875" style="35"/>
    <col min="6893" max="6893" width="15.84375" style="35" customWidth="1"/>
    <col min="6894" max="6894" width="9.69140625" style="35" customWidth="1"/>
    <col min="6895" max="6895" width="12.23046875" style="35" customWidth="1"/>
    <col min="6896" max="7123" width="11.23046875" style="35"/>
    <col min="7124" max="7124" width="13.69140625" style="35" customWidth="1"/>
    <col min="7125" max="7125" width="8.69140625" style="35" customWidth="1"/>
    <col min="7126" max="7126" width="9.69140625" style="35" customWidth="1"/>
    <col min="7127" max="7128" width="8.69140625" style="35" customWidth="1"/>
    <col min="7129" max="7129" width="9.69140625" style="35" customWidth="1"/>
    <col min="7130" max="7132" width="8.69140625" style="35" customWidth="1"/>
    <col min="7133" max="7133" width="8.84375" style="35" customWidth="1"/>
    <col min="7134" max="7140" width="8.69140625" style="35" customWidth="1"/>
    <col min="7141" max="7141" width="10.23046875" style="35" customWidth="1"/>
    <col min="7142" max="7142" width="8.69140625" style="35" customWidth="1"/>
    <col min="7143" max="7143" width="9.84375" style="35" customWidth="1"/>
    <col min="7144" max="7144" width="11.23046875" style="35" customWidth="1"/>
    <col min="7145" max="7145" width="13" style="35" customWidth="1"/>
    <col min="7146" max="7146" width="11.23046875" style="35" customWidth="1"/>
    <col min="7147" max="7147" width="27.07421875" style="35" customWidth="1"/>
    <col min="7148" max="7148" width="11.23046875" style="35"/>
    <col min="7149" max="7149" width="15.84375" style="35" customWidth="1"/>
    <col min="7150" max="7150" width="9.69140625" style="35" customWidth="1"/>
    <col min="7151" max="7151" width="12.23046875" style="35" customWidth="1"/>
    <col min="7152" max="7379" width="11.23046875" style="35"/>
    <col min="7380" max="7380" width="13.69140625" style="35" customWidth="1"/>
    <col min="7381" max="7381" width="8.69140625" style="35" customWidth="1"/>
    <col min="7382" max="7382" width="9.69140625" style="35" customWidth="1"/>
    <col min="7383" max="7384" width="8.69140625" style="35" customWidth="1"/>
    <col min="7385" max="7385" width="9.69140625" style="35" customWidth="1"/>
    <col min="7386" max="7388" width="8.69140625" style="35" customWidth="1"/>
    <col min="7389" max="7389" width="8.84375" style="35" customWidth="1"/>
    <col min="7390" max="7396" width="8.69140625" style="35" customWidth="1"/>
    <col min="7397" max="7397" width="10.23046875" style="35" customWidth="1"/>
    <col min="7398" max="7398" width="8.69140625" style="35" customWidth="1"/>
    <col min="7399" max="7399" width="9.84375" style="35" customWidth="1"/>
    <col min="7400" max="7400" width="11.23046875" style="35" customWidth="1"/>
    <col min="7401" max="7401" width="13" style="35" customWidth="1"/>
    <col min="7402" max="7402" width="11.23046875" style="35" customWidth="1"/>
    <col min="7403" max="7403" width="27.07421875" style="35" customWidth="1"/>
    <col min="7404" max="7404" width="11.23046875" style="35"/>
    <col min="7405" max="7405" width="15.84375" style="35" customWidth="1"/>
    <col min="7406" max="7406" width="9.69140625" style="35" customWidth="1"/>
    <col min="7407" max="7407" width="12.23046875" style="35" customWidth="1"/>
    <col min="7408" max="7635" width="11.23046875" style="35"/>
    <col min="7636" max="7636" width="13.69140625" style="35" customWidth="1"/>
    <col min="7637" max="7637" width="8.69140625" style="35" customWidth="1"/>
    <col min="7638" max="7638" width="9.69140625" style="35" customWidth="1"/>
    <col min="7639" max="7640" width="8.69140625" style="35" customWidth="1"/>
    <col min="7641" max="7641" width="9.69140625" style="35" customWidth="1"/>
    <col min="7642" max="7644" width="8.69140625" style="35" customWidth="1"/>
    <col min="7645" max="7645" width="8.84375" style="35" customWidth="1"/>
    <col min="7646" max="7652" width="8.69140625" style="35" customWidth="1"/>
    <col min="7653" max="7653" width="10.23046875" style="35" customWidth="1"/>
    <col min="7654" max="7654" width="8.69140625" style="35" customWidth="1"/>
    <col min="7655" max="7655" width="9.84375" style="35" customWidth="1"/>
    <col min="7656" max="7656" width="11.23046875" style="35" customWidth="1"/>
    <col min="7657" max="7657" width="13" style="35" customWidth="1"/>
    <col min="7658" max="7658" width="11.23046875" style="35" customWidth="1"/>
    <col min="7659" max="7659" width="27.07421875" style="35" customWidth="1"/>
    <col min="7660" max="7660" width="11.23046875" style="35"/>
    <col min="7661" max="7661" width="15.84375" style="35" customWidth="1"/>
    <col min="7662" max="7662" width="9.69140625" style="35" customWidth="1"/>
    <col min="7663" max="7663" width="12.23046875" style="35" customWidth="1"/>
    <col min="7664" max="7891" width="11.23046875" style="35"/>
    <col min="7892" max="7892" width="13.69140625" style="35" customWidth="1"/>
    <col min="7893" max="7893" width="8.69140625" style="35" customWidth="1"/>
    <col min="7894" max="7894" width="9.69140625" style="35" customWidth="1"/>
    <col min="7895" max="7896" width="8.69140625" style="35" customWidth="1"/>
    <col min="7897" max="7897" width="9.69140625" style="35" customWidth="1"/>
    <col min="7898" max="7900" width="8.69140625" style="35" customWidth="1"/>
    <col min="7901" max="7901" width="8.84375" style="35" customWidth="1"/>
    <col min="7902" max="7908" width="8.69140625" style="35" customWidth="1"/>
    <col min="7909" max="7909" width="10.23046875" style="35" customWidth="1"/>
    <col min="7910" max="7910" width="8.69140625" style="35" customWidth="1"/>
    <col min="7911" max="7911" width="9.84375" style="35" customWidth="1"/>
    <col min="7912" max="7912" width="11.23046875" style="35" customWidth="1"/>
    <col min="7913" max="7913" width="13" style="35" customWidth="1"/>
    <col min="7914" max="7914" width="11.23046875" style="35" customWidth="1"/>
    <col min="7915" max="7915" width="27.07421875" style="35" customWidth="1"/>
    <col min="7916" max="7916" width="11.23046875" style="35"/>
    <col min="7917" max="7917" width="15.84375" style="35" customWidth="1"/>
    <col min="7918" max="7918" width="9.69140625" style="35" customWidth="1"/>
    <col min="7919" max="7919" width="12.23046875" style="35" customWidth="1"/>
    <col min="7920" max="8147" width="11.23046875" style="35"/>
    <col min="8148" max="8148" width="13.69140625" style="35" customWidth="1"/>
    <col min="8149" max="8149" width="8.69140625" style="35" customWidth="1"/>
    <col min="8150" max="8150" width="9.69140625" style="35" customWidth="1"/>
    <col min="8151" max="8152" width="8.69140625" style="35" customWidth="1"/>
    <col min="8153" max="8153" width="9.69140625" style="35" customWidth="1"/>
    <col min="8154" max="8156" width="8.69140625" style="35" customWidth="1"/>
    <col min="8157" max="8157" width="8.84375" style="35" customWidth="1"/>
    <col min="8158" max="8164" width="8.69140625" style="35" customWidth="1"/>
    <col min="8165" max="8165" width="10.23046875" style="35" customWidth="1"/>
    <col min="8166" max="8166" width="8.69140625" style="35" customWidth="1"/>
    <col min="8167" max="8167" width="9.84375" style="35" customWidth="1"/>
    <col min="8168" max="8168" width="11.23046875" style="35" customWidth="1"/>
    <col min="8169" max="8169" width="13" style="35" customWidth="1"/>
    <col min="8170" max="8170" width="11.23046875" style="35" customWidth="1"/>
    <col min="8171" max="8171" width="27.07421875" style="35" customWidth="1"/>
    <col min="8172" max="8172" width="11.23046875" style="35"/>
    <col min="8173" max="8173" width="15.84375" style="35" customWidth="1"/>
    <col min="8174" max="8174" width="9.69140625" style="35" customWidth="1"/>
    <col min="8175" max="8175" width="12.23046875" style="35" customWidth="1"/>
    <col min="8176" max="8403" width="11.23046875" style="35"/>
    <col min="8404" max="8404" width="13.69140625" style="35" customWidth="1"/>
    <col min="8405" max="8405" width="8.69140625" style="35" customWidth="1"/>
    <col min="8406" max="8406" width="9.69140625" style="35" customWidth="1"/>
    <col min="8407" max="8408" width="8.69140625" style="35" customWidth="1"/>
    <col min="8409" max="8409" width="9.69140625" style="35" customWidth="1"/>
    <col min="8410" max="8412" width="8.69140625" style="35" customWidth="1"/>
    <col min="8413" max="8413" width="8.84375" style="35" customWidth="1"/>
    <col min="8414" max="8420" width="8.69140625" style="35" customWidth="1"/>
    <col min="8421" max="8421" width="10.23046875" style="35" customWidth="1"/>
    <col min="8422" max="8422" width="8.69140625" style="35" customWidth="1"/>
    <col min="8423" max="8423" width="9.84375" style="35" customWidth="1"/>
    <col min="8424" max="8424" width="11.23046875" style="35" customWidth="1"/>
    <col min="8425" max="8425" width="13" style="35" customWidth="1"/>
    <col min="8426" max="8426" width="11.23046875" style="35" customWidth="1"/>
    <col min="8427" max="8427" width="27.07421875" style="35" customWidth="1"/>
    <col min="8428" max="8428" width="11.23046875" style="35"/>
    <col min="8429" max="8429" width="15.84375" style="35" customWidth="1"/>
    <col min="8430" max="8430" width="9.69140625" style="35" customWidth="1"/>
    <col min="8431" max="8431" width="12.23046875" style="35" customWidth="1"/>
    <col min="8432" max="8659" width="11.23046875" style="35"/>
    <col min="8660" max="8660" width="13.69140625" style="35" customWidth="1"/>
    <col min="8661" max="8661" width="8.69140625" style="35" customWidth="1"/>
    <col min="8662" max="8662" width="9.69140625" style="35" customWidth="1"/>
    <col min="8663" max="8664" width="8.69140625" style="35" customWidth="1"/>
    <col min="8665" max="8665" width="9.69140625" style="35" customWidth="1"/>
    <col min="8666" max="8668" width="8.69140625" style="35" customWidth="1"/>
    <col min="8669" max="8669" width="8.84375" style="35" customWidth="1"/>
    <col min="8670" max="8676" width="8.69140625" style="35" customWidth="1"/>
    <col min="8677" max="8677" width="10.23046875" style="35" customWidth="1"/>
    <col min="8678" max="8678" width="8.69140625" style="35" customWidth="1"/>
    <col min="8679" max="8679" width="9.84375" style="35" customWidth="1"/>
    <col min="8680" max="8680" width="11.23046875" style="35" customWidth="1"/>
    <col min="8681" max="8681" width="13" style="35" customWidth="1"/>
    <col min="8682" max="8682" width="11.23046875" style="35" customWidth="1"/>
    <col min="8683" max="8683" width="27.07421875" style="35" customWidth="1"/>
    <col min="8684" max="8684" width="11.23046875" style="35"/>
    <col min="8685" max="8685" width="15.84375" style="35" customWidth="1"/>
    <col min="8686" max="8686" width="9.69140625" style="35" customWidth="1"/>
    <col min="8687" max="8687" width="12.23046875" style="35" customWidth="1"/>
    <col min="8688" max="8915" width="11.23046875" style="35"/>
    <col min="8916" max="8916" width="13.69140625" style="35" customWidth="1"/>
    <col min="8917" max="8917" width="8.69140625" style="35" customWidth="1"/>
    <col min="8918" max="8918" width="9.69140625" style="35" customWidth="1"/>
    <col min="8919" max="8920" width="8.69140625" style="35" customWidth="1"/>
    <col min="8921" max="8921" width="9.69140625" style="35" customWidth="1"/>
    <col min="8922" max="8924" width="8.69140625" style="35" customWidth="1"/>
    <col min="8925" max="8925" width="8.84375" style="35" customWidth="1"/>
    <col min="8926" max="8932" width="8.69140625" style="35" customWidth="1"/>
    <col min="8933" max="8933" width="10.23046875" style="35" customWidth="1"/>
    <col min="8934" max="8934" width="8.69140625" style="35" customWidth="1"/>
    <col min="8935" max="8935" width="9.84375" style="35" customWidth="1"/>
    <col min="8936" max="8936" width="11.23046875" style="35" customWidth="1"/>
    <col min="8937" max="8937" width="13" style="35" customWidth="1"/>
    <col min="8938" max="8938" width="11.23046875" style="35" customWidth="1"/>
    <col min="8939" max="8939" width="27.07421875" style="35" customWidth="1"/>
    <col min="8940" max="8940" width="11.23046875" style="35"/>
    <col min="8941" max="8941" width="15.84375" style="35" customWidth="1"/>
    <col min="8942" max="8942" width="9.69140625" style="35" customWidth="1"/>
    <col min="8943" max="8943" width="12.23046875" style="35" customWidth="1"/>
    <col min="8944" max="9171" width="11.23046875" style="35"/>
    <col min="9172" max="9172" width="13.69140625" style="35" customWidth="1"/>
    <col min="9173" max="9173" width="8.69140625" style="35" customWidth="1"/>
    <col min="9174" max="9174" width="9.69140625" style="35" customWidth="1"/>
    <col min="9175" max="9176" width="8.69140625" style="35" customWidth="1"/>
    <col min="9177" max="9177" width="9.69140625" style="35" customWidth="1"/>
    <col min="9178" max="9180" width="8.69140625" style="35" customWidth="1"/>
    <col min="9181" max="9181" width="8.84375" style="35" customWidth="1"/>
    <col min="9182" max="9188" width="8.69140625" style="35" customWidth="1"/>
    <col min="9189" max="9189" width="10.23046875" style="35" customWidth="1"/>
    <col min="9190" max="9190" width="8.69140625" style="35" customWidth="1"/>
    <col min="9191" max="9191" width="9.84375" style="35" customWidth="1"/>
    <col min="9192" max="9192" width="11.23046875" style="35" customWidth="1"/>
    <col min="9193" max="9193" width="13" style="35" customWidth="1"/>
    <col min="9194" max="9194" width="11.23046875" style="35" customWidth="1"/>
    <col min="9195" max="9195" width="27.07421875" style="35" customWidth="1"/>
    <col min="9196" max="9196" width="11.23046875" style="35"/>
    <col min="9197" max="9197" width="15.84375" style="35" customWidth="1"/>
    <col min="9198" max="9198" width="9.69140625" style="35" customWidth="1"/>
    <col min="9199" max="9199" width="12.23046875" style="35" customWidth="1"/>
    <col min="9200" max="9427" width="11.23046875" style="35"/>
    <col min="9428" max="9428" width="13.69140625" style="35" customWidth="1"/>
    <col min="9429" max="9429" width="8.69140625" style="35" customWidth="1"/>
    <col min="9430" max="9430" width="9.69140625" style="35" customWidth="1"/>
    <col min="9431" max="9432" width="8.69140625" style="35" customWidth="1"/>
    <col min="9433" max="9433" width="9.69140625" style="35" customWidth="1"/>
    <col min="9434" max="9436" width="8.69140625" style="35" customWidth="1"/>
    <col min="9437" max="9437" width="8.84375" style="35" customWidth="1"/>
    <col min="9438" max="9444" width="8.69140625" style="35" customWidth="1"/>
    <col min="9445" max="9445" width="10.23046875" style="35" customWidth="1"/>
    <col min="9446" max="9446" width="8.69140625" style="35" customWidth="1"/>
    <col min="9447" max="9447" width="9.84375" style="35" customWidth="1"/>
    <col min="9448" max="9448" width="11.23046875" style="35" customWidth="1"/>
    <col min="9449" max="9449" width="13" style="35" customWidth="1"/>
    <col min="9450" max="9450" width="11.23046875" style="35" customWidth="1"/>
    <col min="9451" max="9451" width="27.07421875" style="35" customWidth="1"/>
    <col min="9452" max="9452" width="11.23046875" style="35"/>
    <col min="9453" max="9453" width="15.84375" style="35" customWidth="1"/>
    <col min="9454" max="9454" width="9.69140625" style="35" customWidth="1"/>
    <col min="9455" max="9455" width="12.23046875" style="35" customWidth="1"/>
    <col min="9456" max="9683" width="11.23046875" style="35"/>
    <col min="9684" max="9684" width="13.69140625" style="35" customWidth="1"/>
    <col min="9685" max="9685" width="8.69140625" style="35" customWidth="1"/>
    <col min="9686" max="9686" width="9.69140625" style="35" customWidth="1"/>
    <col min="9687" max="9688" width="8.69140625" style="35" customWidth="1"/>
    <col min="9689" max="9689" width="9.69140625" style="35" customWidth="1"/>
    <col min="9690" max="9692" width="8.69140625" style="35" customWidth="1"/>
    <col min="9693" max="9693" width="8.84375" style="35" customWidth="1"/>
    <col min="9694" max="9700" width="8.69140625" style="35" customWidth="1"/>
    <col min="9701" max="9701" width="10.23046875" style="35" customWidth="1"/>
    <col min="9702" max="9702" width="8.69140625" style="35" customWidth="1"/>
    <col min="9703" max="9703" width="9.84375" style="35" customWidth="1"/>
    <col min="9704" max="9704" width="11.23046875" style="35" customWidth="1"/>
    <col min="9705" max="9705" width="13" style="35" customWidth="1"/>
    <col min="9706" max="9706" width="11.23046875" style="35" customWidth="1"/>
    <col min="9707" max="9707" width="27.07421875" style="35" customWidth="1"/>
    <col min="9708" max="9708" width="11.23046875" style="35"/>
    <col min="9709" max="9709" width="15.84375" style="35" customWidth="1"/>
    <col min="9710" max="9710" width="9.69140625" style="35" customWidth="1"/>
    <col min="9711" max="9711" width="12.23046875" style="35" customWidth="1"/>
    <col min="9712" max="9939" width="11.23046875" style="35"/>
    <col min="9940" max="9940" width="13.69140625" style="35" customWidth="1"/>
    <col min="9941" max="9941" width="8.69140625" style="35" customWidth="1"/>
    <col min="9942" max="9942" width="9.69140625" style="35" customWidth="1"/>
    <col min="9943" max="9944" width="8.69140625" style="35" customWidth="1"/>
    <col min="9945" max="9945" width="9.69140625" style="35" customWidth="1"/>
    <col min="9946" max="9948" width="8.69140625" style="35" customWidth="1"/>
    <col min="9949" max="9949" width="8.84375" style="35" customWidth="1"/>
    <col min="9950" max="9956" width="8.69140625" style="35" customWidth="1"/>
    <col min="9957" max="9957" width="10.23046875" style="35" customWidth="1"/>
    <col min="9958" max="9958" width="8.69140625" style="35" customWidth="1"/>
    <col min="9959" max="9959" width="9.84375" style="35" customWidth="1"/>
    <col min="9960" max="9960" width="11.23046875" style="35" customWidth="1"/>
    <col min="9961" max="9961" width="13" style="35" customWidth="1"/>
    <col min="9962" max="9962" width="11.23046875" style="35" customWidth="1"/>
    <col min="9963" max="9963" width="27.07421875" style="35" customWidth="1"/>
    <col min="9964" max="9964" width="11.23046875" style="35"/>
    <col min="9965" max="9965" width="15.84375" style="35" customWidth="1"/>
    <col min="9966" max="9966" width="9.69140625" style="35" customWidth="1"/>
    <col min="9967" max="9967" width="12.23046875" style="35" customWidth="1"/>
    <col min="9968" max="10195" width="11.23046875" style="35"/>
    <col min="10196" max="10196" width="13.69140625" style="35" customWidth="1"/>
    <col min="10197" max="10197" width="8.69140625" style="35" customWidth="1"/>
    <col min="10198" max="10198" width="9.69140625" style="35" customWidth="1"/>
    <col min="10199" max="10200" width="8.69140625" style="35" customWidth="1"/>
    <col min="10201" max="10201" width="9.69140625" style="35" customWidth="1"/>
    <col min="10202" max="10204" width="8.69140625" style="35" customWidth="1"/>
    <col min="10205" max="10205" width="8.84375" style="35" customWidth="1"/>
    <col min="10206" max="10212" width="8.69140625" style="35" customWidth="1"/>
    <col min="10213" max="10213" width="10.23046875" style="35" customWidth="1"/>
    <col min="10214" max="10214" width="8.69140625" style="35" customWidth="1"/>
    <col min="10215" max="10215" width="9.84375" style="35" customWidth="1"/>
    <col min="10216" max="10216" width="11.23046875" style="35" customWidth="1"/>
    <col min="10217" max="10217" width="13" style="35" customWidth="1"/>
    <col min="10218" max="10218" width="11.23046875" style="35" customWidth="1"/>
    <col min="10219" max="10219" width="27.07421875" style="35" customWidth="1"/>
    <col min="10220" max="10220" width="11.23046875" style="35"/>
    <col min="10221" max="10221" width="15.84375" style="35" customWidth="1"/>
    <col min="10222" max="10222" width="9.69140625" style="35" customWidth="1"/>
    <col min="10223" max="10223" width="12.23046875" style="35" customWidth="1"/>
    <col min="10224" max="10451" width="11.23046875" style="35"/>
    <col min="10452" max="10452" width="13.69140625" style="35" customWidth="1"/>
    <col min="10453" max="10453" width="8.69140625" style="35" customWidth="1"/>
    <col min="10454" max="10454" width="9.69140625" style="35" customWidth="1"/>
    <col min="10455" max="10456" width="8.69140625" style="35" customWidth="1"/>
    <col min="10457" max="10457" width="9.69140625" style="35" customWidth="1"/>
    <col min="10458" max="10460" width="8.69140625" style="35" customWidth="1"/>
    <col min="10461" max="10461" width="8.84375" style="35" customWidth="1"/>
    <col min="10462" max="10468" width="8.69140625" style="35" customWidth="1"/>
    <col min="10469" max="10469" width="10.23046875" style="35" customWidth="1"/>
    <col min="10470" max="10470" width="8.69140625" style="35" customWidth="1"/>
    <col min="10471" max="10471" width="9.84375" style="35" customWidth="1"/>
    <col min="10472" max="10472" width="11.23046875" style="35" customWidth="1"/>
    <col min="10473" max="10473" width="13" style="35" customWidth="1"/>
    <col min="10474" max="10474" width="11.23046875" style="35" customWidth="1"/>
    <col min="10475" max="10475" width="27.07421875" style="35" customWidth="1"/>
    <col min="10476" max="10476" width="11.23046875" style="35"/>
    <col min="10477" max="10477" width="15.84375" style="35" customWidth="1"/>
    <col min="10478" max="10478" width="9.69140625" style="35" customWidth="1"/>
    <col min="10479" max="10479" width="12.23046875" style="35" customWidth="1"/>
    <col min="10480" max="10707" width="11.23046875" style="35"/>
    <col min="10708" max="10708" width="13.69140625" style="35" customWidth="1"/>
    <col min="10709" max="10709" width="8.69140625" style="35" customWidth="1"/>
    <col min="10710" max="10710" width="9.69140625" style="35" customWidth="1"/>
    <col min="10711" max="10712" width="8.69140625" style="35" customWidth="1"/>
    <col min="10713" max="10713" width="9.69140625" style="35" customWidth="1"/>
    <col min="10714" max="10716" width="8.69140625" style="35" customWidth="1"/>
    <col min="10717" max="10717" width="8.84375" style="35" customWidth="1"/>
    <col min="10718" max="10724" width="8.69140625" style="35" customWidth="1"/>
    <col min="10725" max="10725" width="10.23046875" style="35" customWidth="1"/>
    <col min="10726" max="10726" width="8.69140625" style="35" customWidth="1"/>
    <col min="10727" max="10727" width="9.84375" style="35" customWidth="1"/>
    <col min="10728" max="10728" width="11.23046875" style="35" customWidth="1"/>
    <col min="10729" max="10729" width="13" style="35" customWidth="1"/>
    <col min="10730" max="10730" width="11.23046875" style="35" customWidth="1"/>
    <col min="10731" max="10731" width="27.07421875" style="35" customWidth="1"/>
    <col min="10732" max="10732" width="11.23046875" style="35"/>
    <col min="10733" max="10733" width="15.84375" style="35" customWidth="1"/>
    <col min="10734" max="10734" width="9.69140625" style="35" customWidth="1"/>
    <col min="10735" max="10735" width="12.23046875" style="35" customWidth="1"/>
    <col min="10736" max="10963" width="11.23046875" style="35"/>
    <col min="10964" max="10964" width="13.69140625" style="35" customWidth="1"/>
    <col min="10965" max="10965" width="8.69140625" style="35" customWidth="1"/>
    <col min="10966" max="10966" width="9.69140625" style="35" customWidth="1"/>
    <col min="10967" max="10968" width="8.69140625" style="35" customWidth="1"/>
    <col min="10969" max="10969" width="9.69140625" style="35" customWidth="1"/>
    <col min="10970" max="10972" width="8.69140625" style="35" customWidth="1"/>
    <col min="10973" max="10973" width="8.84375" style="35" customWidth="1"/>
    <col min="10974" max="10980" width="8.69140625" style="35" customWidth="1"/>
    <col min="10981" max="10981" width="10.23046875" style="35" customWidth="1"/>
    <col min="10982" max="10982" width="8.69140625" style="35" customWidth="1"/>
    <col min="10983" max="10983" width="9.84375" style="35" customWidth="1"/>
    <col min="10984" max="10984" width="11.23046875" style="35" customWidth="1"/>
    <col min="10985" max="10985" width="13" style="35" customWidth="1"/>
    <col min="10986" max="10986" width="11.23046875" style="35" customWidth="1"/>
    <col min="10987" max="10987" width="27.07421875" style="35" customWidth="1"/>
    <col min="10988" max="10988" width="11.23046875" style="35"/>
    <col min="10989" max="10989" width="15.84375" style="35" customWidth="1"/>
    <col min="10990" max="10990" width="9.69140625" style="35" customWidth="1"/>
    <col min="10991" max="10991" width="12.23046875" style="35" customWidth="1"/>
    <col min="10992" max="11219" width="11.23046875" style="35"/>
    <col min="11220" max="11220" width="13.69140625" style="35" customWidth="1"/>
    <col min="11221" max="11221" width="8.69140625" style="35" customWidth="1"/>
    <col min="11222" max="11222" width="9.69140625" style="35" customWidth="1"/>
    <col min="11223" max="11224" width="8.69140625" style="35" customWidth="1"/>
    <col min="11225" max="11225" width="9.69140625" style="35" customWidth="1"/>
    <col min="11226" max="11228" width="8.69140625" style="35" customWidth="1"/>
    <col min="11229" max="11229" width="8.84375" style="35" customWidth="1"/>
    <col min="11230" max="11236" width="8.69140625" style="35" customWidth="1"/>
    <col min="11237" max="11237" width="10.23046875" style="35" customWidth="1"/>
    <col min="11238" max="11238" width="8.69140625" style="35" customWidth="1"/>
    <col min="11239" max="11239" width="9.84375" style="35" customWidth="1"/>
    <col min="11240" max="11240" width="11.23046875" style="35" customWidth="1"/>
    <col min="11241" max="11241" width="13" style="35" customWidth="1"/>
    <col min="11242" max="11242" width="11.23046875" style="35" customWidth="1"/>
    <col min="11243" max="11243" width="27.07421875" style="35" customWidth="1"/>
    <col min="11244" max="11244" width="11.23046875" style="35"/>
    <col min="11245" max="11245" width="15.84375" style="35" customWidth="1"/>
    <col min="11246" max="11246" width="9.69140625" style="35" customWidth="1"/>
    <col min="11247" max="11247" width="12.23046875" style="35" customWidth="1"/>
    <col min="11248" max="11475" width="11.23046875" style="35"/>
    <col min="11476" max="11476" width="13.69140625" style="35" customWidth="1"/>
    <col min="11477" max="11477" width="8.69140625" style="35" customWidth="1"/>
    <col min="11478" max="11478" width="9.69140625" style="35" customWidth="1"/>
    <col min="11479" max="11480" width="8.69140625" style="35" customWidth="1"/>
    <col min="11481" max="11481" width="9.69140625" style="35" customWidth="1"/>
    <col min="11482" max="11484" width="8.69140625" style="35" customWidth="1"/>
    <col min="11485" max="11485" width="8.84375" style="35" customWidth="1"/>
    <col min="11486" max="11492" width="8.69140625" style="35" customWidth="1"/>
    <col min="11493" max="11493" width="10.23046875" style="35" customWidth="1"/>
    <col min="11494" max="11494" width="8.69140625" style="35" customWidth="1"/>
    <col min="11495" max="11495" width="9.84375" style="35" customWidth="1"/>
    <col min="11496" max="11496" width="11.23046875" style="35" customWidth="1"/>
    <col min="11497" max="11497" width="13" style="35" customWidth="1"/>
    <col min="11498" max="11498" width="11.23046875" style="35" customWidth="1"/>
    <col min="11499" max="11499" width="27.07421875" style="35" customWidth="1"/>
    <col min="11500" max="11500" width="11.23046875" style="35"/>
    <col min="11501" max="11501" width="15.84375" style="35" customWidth="1"/>
    <col min="11502" max="11502" width="9.69140625" style="35" customWidth="1"/>
    <col min="11503" max="11503" width="12.23046875" style="35" customWidth="1"/>
    <col min="11504" max="11731" width="11.23046875" style="35"/>
    <col min="11732" max="11732" width="13.69140625" style="35" customWidth="1"/>
    <col min="11733" max="11733" width="8.69140625" style="35" customWidth="1"/>
    <col min="11734" max="11734" width="9.69140625" style="35" customWidth="1"/>
    <col min="11735" max="11736" width="8.69140625" style="35" customWidth="1"/>
    <col min="11737" max="11737" width="9.69140625" style="35" customWidth="1"/>
    <col min="11738" max="11740" width="8.69140625" style="35" customWidth="1"/>
    <col min="11741" max="11741" width="8.84375" style="35" customWidth="1"/>
    <col min="11742" max="11748" width="8.69140625" style="35" customWidth="1"/>
    <col min="11749" max="11749" width="10.23046875" style="35" customWidth="1"/>
    <col min="11750" max="11750" width="8.69140625" style="35" customWidth="1"/>
    <col min="11751" max="11751" width="9.84375" style="35" customWidth="1"/>
    <col min="11752" max="11752" width="11.23046875" style="35" customWidth="1"/>
    <col min="11753" max="11753" width="13" style="35" customWidth="1"/>
    <col min="11754" max="11754" width="11.23046875" style="35" customWidth="1"/>
    <col min="11755" max="11755" width="27.07421875" style="35" customWidth="1"/>
    <col min="11756" max="11756" width="11.23046875" style="35"/>
    <col min="11757" max="11757" width="15.84375" style="35" customWidth="1"/>
    <col min="11758" max="11758" width="9.69140625" style="35" customWidth="1"/>
    <col min="11759" max="11759" width="12.23046875" style="35" customWidth="1"/>
    <col min="11760" max="11987" width="11.23046875" style="35"/>
    <col min="11988" max="11988" width="13.69140625" style="35" customWidth="1"/>
    <col min="11989" max="11989" width="8.69140625" style="35" customWidth="1"/>
    <col min="11990" max="11990" width="9.69140625" style="35" customWidth="1"/>
    <col min="11991" max="11992" width="8.69140625" style="35" customWidth="1"/>
    <col min="11993" max="11993" width="9.69140625" style="35" customWidth="1"/>
    <col min="11994" max="11996" width="8.69140625" style="35" customWidth="1"/>
    <col min="11997" max="11997" width="8.84375" style="35" customWidth="1"/>
    <col min="11998" max="12004" width="8.69140625" style="35" customWidth="1"/>
    <col min="12005" max="12005" width="10.23046875" style="35" customWidth="1"/>
    <col min="12006" max="12006" width="8.69140625" style="35" customWidth="1"/>
    <col min="12007" max="12007" width="9.84375" style="35" customWidth="1"/>
    <col min="12008" max="12008" width="11.23046875" style="35" customWidth="1"/>
    <col min="12009" max="12009" width="13" style="35" customWidth="1"/>
    <col min="12010" max="12010" width="11.23046875" style="35" customWidth="1"/>
    <col min="12011" max="12011" width="27.07421875" style="35" customWidth="1"/>
    <col min="12012" max="12012" width="11.23046875" style="35"/>
    <col min="12013" max="12013" width="15.84375" style="35" customWidth="1"/>
    <col min="12014" max="12014" width="9.69140625" style="35" customWidth="1"/>
    <col min="12015" max="12015" width="12.23046875" style="35" customWidth="1"/>
    <col min="12016" max="12243" width="11.23046875" style="35"/>
    <col min="12244" max="12244" width="13.69140625" style="35" customWidth="1"/>
    <col min="12245" max="12245" width="8.69140625" style="35" customWidth="1"/>
    <col min="12246" max="12246" width="9.69140625" style="35" customWidth="1"/>
    <col min="12247" max="12248" width="8.69140625" style="35" customWidth="1"/>
    <col min="12249" max="12249" width="9.69140625" style="35" customWidth="1"/>
    <col min="12250" max="12252" width="8.69140625" style="35" customWidth="1"/>
    <col min="12253" max="12253" width="8.84375" style="35" customWidth="1"/>
    <col min="12254" max="12260" width="8.69140625" style="35" customWidth="1"/>
    <col min="12261" max="12261" width="10.23046875" style="35" customWidth="1"/>
    <col min="12262" max="12262" width="8.69140625" style="35" customWidth="1"/>
    <col min="12263" max="12263" width="9.84375" style="35" customWidth="1"/>
    <col min="12264" max="12264" width="11.23046875" style="35" customWidth="1"/>
    <col min="12265" max="12265" width="13" style="35" customWidth="1"/>
    <col min="12266" max="12266" width="11.23046875" style="35" customWidth="1"/>
    <col min="12267" max="12267" width="27.07421875" style="35" customWidth="1"/>
    <col min="12268" max="12268" width="11.23046875" style="35"/>
    <col min="12269" max="12269" width="15.84375" style="35" customWidth="1"/>
    <col min="12270" max="12270" width="9.69140625" style="35" customWidth="1"/>
    <col min="12271" max="12271" width="12.23046875" style="35" customWidth="1"/>
    <col min="12272" max="12499" width="11.23046875" style="35"/>
    <col min="12500" max="12500" width="13.69140625" style="35" customWidth="1"/>
    <col min="12501" max="12501" width="8.69140625" style="35" customWidth="1"/>
    <col min="12502" max="12502" width="9.69140625" style="35" customWidth="1"/>
    <col min="12503" max="12504" width="8.69140625" style="35" customWidth="1"/>
    <col min="12505" max="12505" width="9.69140625" style="35" customWidth="1"/>
    <col min="12506" max="12508" width="8.69140625" style="35" customWidth="1"/>
    <col min="12509" max="12509" width="8.84375" style="35" customWidth="1"/>
    <col min="12510" max="12516" width="8.69140625" style="35" customWidth="1"/>
    <col min="12517" max="12517" width="10.23046875" style="35" customWidth="1"/>
    <col min="12518" max="12518" width="8.69140625" style="35" customWidth="1"/>
    <col min="12519" max="12519" width="9.84375" style="35" customWidth="1"/>
    <col min="12520" max="12520" width="11.23046875" style="35" customWidth="1"/>
    <col min="12521" max="12521" width="13" style="35" customWidth="1"/>
    <col min="12522" max="12522" width="11.23046875" style="35" customWidth="1"/>
    <col min="12523" max="12523" width="27.07421875" style="35" customWidth="1"/>
    <col min="12524" max="12524" width="11.23046875" style="35"/>
    <col min="12525" max="12525" width="15.84375" style="35" customWidth="1"/>
    <col min="12526" max="12526" width="9.69140625" style="35" customWidth="1"/>
    <col min="12527" max="12527" width="12.23046875" style="35" customWidth="1"/>
    <col min="12528" max="12755" width="11.23046875" style="35"/>
    <col min="12756" max="12756" width="13.69140625" style="35" customWidth="1"/>
    <col min="12757" max="12757" width="8.69140625" style="35" customWidth="1"/>
    <col min="12758" max="12758" width="9.69140625" style="35" customWidth="1"/>
    <col min="12759" max="12760" width="8.69140625" style="35" customWidth="1"/>
    <col min="12761" max="12761" width="9.69140625" style="35" customWidth="1"/>
    <col min="12762" max="12764" width="8.69140625" style="35" customWidth="1"/>
    <col min="12765" max="12765" width="8.84375" style="35" customWidth="1"/>
    <col min="12766" max="12772" width="8.69140625" style="35" customWidth="1"/>
    <col min="12773" max="12773" width="10.23046875" style="35" customWidth="1"/>
    <col min="12774" max="12774" width="8.69140625" style="35" customWidth="1"/>
    <col min="12775" max="12775" width="9.84375" style="35" customWidth="1"/>
    <col min="12776" max="12776" width="11.23046875" style="35" customWidth="1"/>
    <col min="12777" max="12777" width="13" style="35" customWidth="1"/>
    <col min="12778" max="12778" width="11.23046875" style="35" customWidth="1"/>
    <col min="12779" max="12779" width="27.07421875" style="35" customWidth="1"/>
    <col min="12780" max="12780" width="11.23046875" style="35"/>
    <col min="12781" max="12781" width="15.84375" style="35" customWidth="1"/>
    <col min="12782" max="12782" width="9.69140625" style="35" customWidth="1"/>
    <col min="12783" max="12783" width="12.23046875" style="35" customWidth="1"/>
    <col min="12784" max="13011" width="11.23046875" style="35"/>
    <col min="13012" max="13012" width="13.69140625" style="35" customWidth="1"/>
    <col min="13013" max="13013" width="8.69140625" style="35" customWidth="1"/>
    <col min="13014" max="13014" width="9.69140625" style="35" customWidth="1"/>
    <col min="13015" max="13016" width="8.69140625" style="35" customWidth="1"/>
    <col min="13017" max="13017" width="9.69140625" style="35" customWidth="1"/>
    <col min="13018" max="13020" width="8.69140625" style="35" customWidth="1"/>
    <col min="13021" max="13021" width="8.84375" style="35" customWidth="1"/>
    <col min="13022" max="13028" width="8.69140625" style="35" customWidth="1"/>
    <col min="13029" max="13029" width="10.23046875" style="35" customWidth="1"/>
    <col min="13030" max="13030" width="8.69140625" style="35" customWidth="1"/>
    <col min="13031" max="13031" width="9.84375" style="35" customWidth="1"/>
    <col min="13032" max="13032" width="11.23046875" style="35" customWidth="1"/>
    <col min="13033" max="13033" width="13" style="35" customWidth="1"/>
    <col min="13034" max="13034" width="11.23046875" style="35" customWidth="1"/>
    <col min="13035" max="13035" width="27.07421875" style="35" customWidth="1"/>
    <col min="13036" max="13036" width="11.23046875" style="35"/>
    <col min="13037" max="13037" width="15.84375" style="35" customWidth="1"/>
    <col min="13038" max="13038" width="9.69140625" style="35" customWidth="1"/>
    <col min="13039" max="13039" width="12.23046875" style="35" customWidth="1"/>
    <col min="13040" max="13267" width="11.23046875" style="35"/>
    <col min="13268" max="13268" width="13.69140625" style="35" customWidth="1"/>
    <col min="13269" max="13269" width="8.69140625" style="35" customWidth="1"/>
    <col min="13270" max="13270" width="9.69140625" style="35" customWidth="1"/>
    <col min="13271" max="13272" width="8.69140625" style="35" customWidth="1"/>
    <col min="13273" max="13273" width="9.69140625" style="35" customWidth="1"/>
    <col min="13274" max="13276" width="8.69140625" style="35" customWidth="1"/>
    <col min="13277" max="13277" width="8.84375" style="35" customWidth="1"/>
    <col min="13278" max="13284" width="8.69140625" style="35" customWidth="1"/>
    <col min="13285" max="13285" width="10.23046875" style="35" customWidth="1"/>
    <col min="13286" max="13286" width="8.69140625" style="35" customWidth="1"/>
    <col min="13287" max="13287" width="9.84375" style="35" customWidth="1"/>
    <col min="13288" max="13288" width="11.23046875" style="35" customWidth="1"/>
    <col min="13289" max="13289" width="13" style="35" customWidth="1"/>
    <col min="13290" max="13290" width="11.23046875" style="35" customWidth="1"/>
    <col min="13291" max="13291" width="27.07421875" style="35" customWidth="1"/>
    <col min="13292" max="13292" width="11.23046875" style="35"/>
    <col min="13293" max="13293" width="15.84375" style="35" customWidth="1"/>
    <col min="13294" max="13294" width="9.69140625" style="35" customWidth="1"/>
    <col min="13295" max="13295" width="12.23046875" style="35" customWidth="1"/>
    <col min="13296" max="13523" width="11.23046875" style="35"/>
    <col min="13524" max="13524" width="13.69140625" style="35" customWidth="1"/>
    <col min="13525" max="13525" width="8.69140625" style="35" customWidth="1"/>
    <col min="13526" max="13526" width="9.69140625" style="35" customWidth="1"/>
    <col min="13527" max="13528" width="8.69140625" style="35" customWidth="1"/>
    <col min="13529" max="13529" width="9.69140625" style="35" customWidth="1"/>
    <col min="13530" max="13532" width="8.69140625" style="35" customWidth="1"/>
    <col min="13533" max="13533" width="8.84375" style="35" customWidth="1"/>
    <col min="13534" max="13540" width="8.69140625" style="35" customWidth="1"/>
    <col min="13541" max="13541" width="10.23046875" style="35" customWidth="1"/>
    <col min="13542" max="13542" width="8.69140625" style="35" customWidth="1"/>
    <col min="13543" max="13543" width="9.84375" style="35" customWidth="1"/>
    <col min="13544" max="13544" width="11.23046875" style="35" customWidth="1"/>
    <col min="13545" max="13545" width="13" style="35" customWidth="1"/>
    <col min="13546" max="13546" width="11.23046875" style="35" customWidth="1"/>
    <col min="13547" max="13547" width="27.07421875" style="35" customWidth="1"/>
    <col min="13548" max="13548" width="11.23046875" style="35"/>
    <col min="13549" max="13549" width="15.84375" style="35" customWidth="1"/>
    <col min="13550" max="13550" width="9.69140625" style="35" customWidth="1"/>
    <col min="13551" max="13551" width="12.23046875" style="35" customWidth="1"/>
    <col min="13552" max="13779" width="11.23046875" style="35"/>
    <col min="13780" max="13780" width="13.69140625" style="35" customWidth="1"/>
    <col min="13781" max="13781" width="8.69140625" style="35" customWidth="1"/>
    <col min="13782" max="13782" width="9.69140625" style="35" customWidth="1"/>
    <col min="13783" max="13784" width="8.69140625" style="35" customWidth="1"/>
    <col min="13785" max="13785" width="9.69140625" style="35" customWidth="1"/>
    <col min="13786" max="13788" width="8.69140625" style="35" customWidth="1"/>
    <col min="13789" max="13789" width="8.84375" style="35" customWidth="1"/>
    <col min="13790" max="13796" width="8.69140625" style="35" customWidth="1"/>
    <col min="13797" max="13797" width="10.23046875" style="35" customWidth="1"/>
    <col min="13798" max="13798" width="8.69140625" style="35" customWidth="1"/>
    <col min="13799" max="13799" width="9.84375" style="35" customWidth="1"/>
    <col min="13800" max="13800" width="11.23046875" style="35" customWidth="1"/>
    <col min="13801" max="13801" width="13" style="35" customWidth="1"/>
    <col min="13802" max="13802" width="11.23046875" style="35" customWidth="1"/>
    <col min="13803" max="13803" width="27.07421875" style="35" customWidth="1"/>
    <col min="13804" max="13804" width="11.23046875" style="35"/>
    <col min="13805" max="13805" width="15.84375" style="35" customWidth="1"/>
    <col min="13806" max="13806" width="9.69140625" style="35" customWidth="1"/>
    <col min="13807" max="13807" width="12.23046875" style="35" customWidth="1"/>
    <col min="13808" max="14035" width="11.23046875" style="35"/>
    <col min="14036" max="14036" width="13.69140625" style="35" customWidth="1"/>
    <col min="14037" max="14037" width="8.69140625" style="35" customWidth="1"/>
    <col min="14038" max="14038" width="9.69140625" style="35" customWidth="1"/>
    <col min="14039" max="14040" width="8.69140625" style="35" customWidth="1"/>
    <col min="14041" max="14041" width="9.69140625" style="35" customWidth="1"/>
    <col min="14042" max="14044" width="8.69140625" style="35" customWidth="1"/>
    <col min="14045" max="14045" width="8.84375" style="35" customWidth="1"/>
    <col min="14046" max="14052" width="8.69140625" style="35" customWidth="1"/>
    <col min="14053" max="14053" width="10.23046875" style="35" customWidth="1"/>
    <col min="14054" max="14054" width="8.69140625" style="35" customWidth="1"/>
    <col min="14055" max="14055" width="9.84375" style="35" customWidth="1"/>
    <col min="14056" max="14056" width="11.23046875" style="35" customWidth="1"/>
    <col min="14057" max="14057" width="13" style="35" customWidth="1"/>
    <col min="14058" max="14058" width="11.23046875" style="35" customWidth="1"/>
    <col min="14059" max="14059" width="27.07421875" style="35" customWidth="1"/>
    <col min="14060" max="14060" width="11.23046875" style="35"/>
    <col min="14061" max="14061" width="15.84375" style="35" customWidth="1"/>
    <col min="14062" max="14062" width="9.69140625" style="35" customWidth="1"/>
    <col min="14063" max="14063" width="12.23046875" style="35" customWidth="1"/>
    <col min="14064" max="14291" width="11.23046875" style="35"/>
    <col min="14292" max="14292" width="13.69140625" style="35" customWidth="1"/>
    <col min="14293" max="14293" width="8.69140625" style="35" customWidth="1"/>
    <col min="14294" max="14294" width="9.69140625" style="35" customWidth="1"/>
    <col min="14295" max="14296" width="8.69140625" style="35" customWidth="1"/>
    <col min="14297" max="14297" width="9.69140625" style="35" customWidth="1"/>
    <col min="14298" max="14300" width="8.69140625" style="35" customWidth="1"/>
    <col min="14301" max="14301" width="8.84375" style="35" customWidth="1"/>
    <col min="14302" max="14308" width="8.69140625" style="35" customWidth="1"/>
    <col min="14309" max="14309" width="10.23046875" style="35" customWidth="1"/>
    <col min="14310" max="14310" width="8.69140625" style="35" customWidth="1"/>
    <col min="14311" max="14311" width="9.84375" style="35" customWidth="1"/>
    <col min="14312" max="14312" width="11.23046875" style="35" customWidth="1"/>
    <col min="14313" max="14313" width="13" style="35" customWidth="1"/>
    <col min="14314" max="14314" width="11.23046875" style="35" customWidth="1"/>
    <col min="14315" max="14315" width="27.07421875" style="35" customWidth="1"/>
    <col min="14316" max="14316" width="11.23046875" style="35"/>
    <col min="14317" max="14317" width="15.84375" style="35" customWidth="1"/>
    <col min="14318" max="14318" width="9.69140625" style="35" customWidth="1"/>
    <col min="14319" max="14319" width="12.23046875" style="35" customWidth="1"/>
    <col min="14320" max="14547" width="11.23046875" style="35"/>
    <col min="14548" max="14548" width="13.69140625" style="35" customWidth="1"/>
    <col min="14549" max="14549" width="8.69140625" style="35" customWidth="1"/>
    <col min="14550" max="14550" width="9.69140625" style="35" customWidth="1"/>
    <col min="14551" max="14552" width="8.69140625" style="35" customWidth="1"/>
    <col min="14553" max="14553" width="9.69140625" style="35" customWidth="1"/>
    <col min="14554" max="14556" width="8.69140625" style="35" customWidth="1"/>
    <col min="14557" max="14557" width="8.84375" style="35" customWidth="1"/>
    <col min="14558" max="14564" width="8.69140625" style="35" customWidth="1"/>
    <col min="14565" max="14565" width="10.23046875" style="35" customWidth="1"/>
    <col min="14566" max="14566" width="8.69140625" style="35" customWidth="1"/>
    <col min="14567" max="14567" width="9.84375" style="35" customWidth="1"/>
    <col min="14568" max="14568" width="11.23046875" style="35" customWidth="1"/>
    <col min="14569" max="14569" width="13" style="35" customWidth="1"/>
    <col min="14570" max="14570" width="11.23046875" style="35" customWidth="1"/>
    <col min="14571" max="14571" width="27.07421875" style="35" customWidth="1"/>
    <col min="14572" max="14572" width="11.23046875" style="35"/>
    <col min="14573" max="14573" width="15.84375" style="35" customWidth="1"/>
    <col min="14574" max="14574" width="9.69140625" style="35" customWidth="1"/>
    <col min="14575" max="14575" width="12.23046875" style="35" customWidth="1"/>
    <col min="14576" max="14803" width="11.23046875" style="35"/>
    <col min="14804" max="14804" width="13.69140625" style="35" customWidth="1"/>
    <col min="14805" max="14805" width="8.69140625" style="35" customWidth="1"/>
    <col min="14806" max="14806" width="9.69140625" style="35" customWidth="1"/>
    <col min="14807" max="14808" width="8.69140625" style="35" customWidth="1"/>
    <col min="14809" max="14809" width="9.69140625" style="35" customWidth="1"/>
    <col min="14810" max="14812" width="8.69140625" style="35" customWidth="1"/>
    <col min="14813" max="14813" width="8.84375" style="35" customWidth="1"/>
    <col min="14814" max="14820" width="8.69140625" style="35" customWidth="1"/>
    <col min="14821" max="14821" width="10.23046875" style="35" customWidth="1"/>
    <col min="14822" max="14822" width="8.69140625" style="35" customWidth="1"/>
    <col min="14823" max="14823" width="9.84375" style="35" customWidth="1"/>
    <col min="14824" max="14824" width="11.23046875" style="35" customWidth="1"/>
    <col min="14825" max="14825" width="13" style="35" customWidth="1"/>
    <col min="14826" max="14826" width="11.23046875" style="35" customWidth="1"/>
    <col min="14827" max="14827" width="27.07421875" style="35" customWidth="1"/>
    <col min="14828" max="14828" width="11.23046875" style="35"/>
    <col min="14829" max="14829" width="15.84375" style="35" customWidth="1"/>
    <col min="14830" max="14830" width="9.69140625" style="35" customWidth="1"/>
    <col min="14831" max="14831" width="12.23046875" style="35" customWidth="1"/>
    <col min="14832" max="15059" width="11.23046875" style="35"/>
    <col min="15060" max="15060" width="13.69140625" style="35" customWidth="1"/>
    <col min="15061" max="15061" width="8.69140625" style="35" customWidth="1"/>
    <col min="15062" max="15062" width="9.69140625" style="35" customWidth="1"/>
    <col min="15063" max="15064" width="8.69140625" style="35" customWidth="1"/>
    <col min="15065" max="15065" width="9.69140625" style="35" customWidth="1"/>
    <col min="15066" max="15068" width="8.69140625" style="35" customWidth="1"/>
    <col min="15069" max="15069" width="8.84375" style="35" customWidth="1"/>
    <col min="15070" max="15076" width="8.69140625" style="35" customWidth="1"/>
    <col min="15077" max="15077" width="10.23046875" style="35" customWidth="1"/>
    <col min="15078" max="15078" width="8.69140625" style="35" customWidth="1"/>
    <col min="15079" max="15079" width="9.84375" style="35" customWidth="1"/>
    <col min="15080" max="15080" width="11.23046875" style="35" customWidth="1"/>
    <col min="15081" max="15081" width="13" style="35" customWidth="1"/>
    <col min="15082" max="15082" width="11.23046875" style="35" customWidth="1"/>
    <col min="15083" max="15083" width="27.07421875" style="35" customWidth="1"/>
    <col min="15084" max="15084" width="11.23046875" style="35"/>
    <col min="15085" max="15085" width="15.84375" style="35" customWidth="1"/>
    <col min="15086" max="15086" width="9.69140625" style="35" customWidth="1"/>
    <col min="15087" max="15087" width="12.23046875" style="35" customWidth="1"/>
    <col min="15088" max="15315" width="11.23046875" style="35"/>
    <col min="15316" max="15316" width="13.69140625" style="35" customWidth="1"/>
    <col min="15317" max="15317" width="8.69140625" style="35" customWidth="1"/>
    <col min="15318" max="15318" width="9.69140625" style="35" customWidth="1"/>
    <col min="15319" max="15320" width="8.69140625" style="35" customWidth="1"/>
    <col min="15321" max="15321" width="9.69140625" style="35" customWidth="1"/>
    <col min="15322" max="15324" width="8.69140625" style="35" customWidth="1"/>
    <col min="15325" max="15325" width="8.84375" style="35" customWidth="1"/>
    <col min="15326" max="15332" width="8.69140625" style="35" customWidth="1"/>
    <col min="15333" max="15333" width="10.23046875" style="35" customWidth="1"/>
    <col min="15334" max="15334" width="8.69140625" style="35" customWidth="1"/>
    <col min="15335" max="15335" width="9.84375" style="35" customWidth="1"/>
    <col min="15336" max="15336" width="11.23046875" style="35" customWidth="1"/>
    <col min="15337" max="15337" width="13" style="35" customWidth="1"/>
    <col min="15338" max="15338" width="11.23046875" style="35" customWidth="1"/>
    <col min="15339" max="15339" width="27.07421875" style="35" customWidth="1"/>
    <col min="15340" max="15340" width="11.23046875" style="35"/>
    <col min="15341" max="15341" width="15.84375" style="35" customWidth="1"/>
    <col min="15342" max="15342" width="9.69140625" style="35" customWidth="1"/>
    <col min="15343" max="15343" width="12.23046875" style="35" customWidth="1"/>
    <col min="15344" max="15571" width="11.23046875" style="35"/>
    <col min="15572" max="15572" width="13.69140625" style="35" customWidth="1"/>
    <col min="15573" max="15573" width="8.69140625" style="35" customWidth="1"/>
    <col min="15574" max="15574" width="9.69140625" style="35" customWidth="1"/>
    <col min="15575" max="15576" width="8.69140625" style="35" customWidth="1"/>
    <col min="15577" max="15577" width="9.69140625" style="35" customWidth="1"/>
    <col min="15578" max="15580" width="8.69140625" style="35" customWidth="1"/>
    <col min="15581" max="15581" width="8.84375" style="35" customWidth="1"/>
    <col min="15582" max="15588" width="8.69140625" style="35" customWidth="1"/>
    <col min="15589" max="15589" width="10.23046875" style="35" customWidth="1"/>
    <col min="15590" max="15590" width="8.69140625" style="35" customWidth="1"/>
    <col min="15591" max="15591" width="9.84375" style="35" customWidth="1"/>
    <col min="15592" max="15592" width="11.23046875" style="35" customWidth="1"/>
    <col min="15593" max="15593" width="13" style="35" customWidth="1"/>
    <col min="15594" max="15594" width="11.23046875" style="35" customWidth="1"/>
    <col min="15595" max="15595" width="27.07421875" style="35" customWidth="1"/>
    <col min="15596" max="15596" width="11.23046875" style="35"/>
    <col min="15597" max="15597" width="15.84375" style="35" customWidth="1"/>
    <col min="15598" max="15598" width="9.69140625" style="35" customWidth="1"/>
    <col min="15599" max="15599" width="12.23046875" style="35" customWidth="1"/>
    <col min="15600" max="15827" width="11.23046875" style="35"/>
    <col min="15828" max="15828" width="13.69140625" style="35" customWidth="1"/>
    <col min="15829" max="15829" width="8.69140625" style="35" customWidth="1"/>
    <col min="15830" max="15830" width="9.69140625" style="35" customWidth="1"/>
    <col min="15831" max="15832" width="8.69140625" style="35" customWidth="1"/>
    <col min="15833" max="15833" width="9.69140625" style="35" customWidth="1"/>
    <col min="15834" max="15836" width="8.69140625" style="35" customWidth="1"/>
    <col min="15837" max="15837" width="8.84375" style="35" customWidth="1"/>
    <col min="15838" max="15844" width="8.69140625" style="35" customWidth="1"/>
    <col min="15845" max="15845" width="10.23046875" style="35" customWidth="1"/>
    <col min="15846" max="15846" width="8.69140625" style="35" customWidth="1"/>
    <col min="15847" max="15847" width="9.84375" style="35" customWidth="1"/>
    <col min="15848" max="15848" width="11.23046875" style="35" customWidth="1"/>
    <col min="15849" max="15849" width="13" style="35" customWidth="1"/>
    <col min="15850" max="15850" width="11.23046875" style="35" customWidth="1"/>
    <col min="15851" max="15851" width="27.07421875" style="35" customWidth="1"/>
    <col min="15852" max="15852" width="11.23046875" style="35"/>
    <col min="15853" max="15853" width="15.84375" style="35" customWidth="1"/>
    <col min="15854" max="15854" width="9.69140625" style="35" customWidth="1"/>
    <col min="15855" max="15855" width="12.23046875" style="35" customWidth="1"/>
    <col min="15856" max="16083" width="11.23046875" style="35"/>
    <col min="16084" max="16084" width="13.69140625" style="35" customWidth="1"/>
    <col min="16085" max="16085" width="8.69140625" style="35" customWidth="1"/>
    <col min="16086" max="16086" width="9.69140625" style="35" customWidth="1"/>
    <col min="16087" max="16088" width="8.69140625" style="35" customWidth="1"/>
    <col min="16089" max="16089" width="9.69140625" style="35" customWidth="1"/>
    <col min="16090" max="16092" width="8.69140625" style="35" customWidth="1"/>
    <col min="16093" max="16093" width="8.84375" style="35" customWidth="1"/>
    <col min="16094" max="16100" width="8.69140625" style="35" customWidth="1"/>
    <col min="16101" max="16101" width="10.23046875" style="35" customWidth="1"/>
    <col min="16102" max="16102" width="8.69140625" style="35" customWidth="1"/>
    <col min="16103" max="16103" width="9.84375" style="35" customWidth="1"/>
    <col min="16104" max="16104" width="11.23046875" style="35" customWidth="1"/>
    <col min="16105" max="16105" width="13" style="35" customWidth="1"/>
    <col min="16106" max="16106" width="11.23046875" style="35" customWidth="1"/>
    <col min="16107" max="16107" width="27.07421875" style="35" customWidth="1"/>
    <col min="16108" max="16108" width="11.23046875" style="35"/>
    <col min="16109" max="16109" width="15.84375" style="35" customWidth="1"/>
    <col min="16110" max="16110" width="9.69140625" style="35" customWidth="1"/>
    <col min="16111" max="16111" width="12.23046875" style="35" customWidth="1"/>
    <col min="16112" max="16384" width="11.23046875" style="35"/>
  </cols>
  <sheetData>
    <row r="1" spans="1:18" ht="19.5" customHeight="1" x14ac:dyDescent="0.4">
      <c r="A1" s="266" t="s">
        <v>141</v>
      </c>
      <c r="B1" s="266"/>
      <c r="C1" s="266"/>
      <c r="D1" s="266"/>
      <c r="E1" s="266"/>
      <c r="F1" s="266"/>
      <c r="G1" s="266"/>
      <c r="H1" s="266"/>
      <c r="I1" s="266"/>
      <c r="J1" s="266"/>
      <c r="K1" s="266"/>
      <c r="L1" s="266"/>
      <c r="M1" s="266"/>
      <c r="N1" s="266"/>
      <c r="O1" s="266"/>
      <c r="P1" s="266"/>
      <c r="Q1" s="266"/>
      <c r="R1" s="266"/>
    </row>
    <row r="2" spans="1:18" ht="19.5" customHeight="1" x14ac:dyDescent="0.4">
      <c r="A2" s="267" t="s">
        <v>142</v>
      </c>
      <c r="B2" s="267"/>
      <c r="C2" s="267"/>
      <c r="D2" s="267"/>
      <c r="E2" s="267"/>
      <c r="F2" s="267"/>
      <c r="G2" s="267"/>
      <c r="H2" s="267"/>
      <c r="I2" s="267"/>
      <c r="J2" s="267"/>
      <c r="K2" s="267"/>
      <c r="L2" s="267"/>
      <c r="M2" s="267"/>
      <c r="N2" s="267"/>
      <c r="O2" s="267"/>
      <c r="P2" s="267"/>
      <c r="Q2" s="267"/>
      <c r="R2" s="267"/>
    </row>
    <row r="3" spans="1:18" ht="19.5" customHeight="1" thickBot="1" x14ac:dyDescent="0.45">
      <c r="A3" s="268"/>
      <c r="B3" s="268"/>
      <c r="C3" s="268"/>
      <c r="D3" s="268"/>
      <c r="E3" s="36"/>
      <c r="F3" s="36"/>
      <c r="G3" s="36"/>
      <c r="H3" s="36"/>
      <c r="I3" s="36"/>
      <c r="J3" s="36"/>
      <c r="K3" s="36"/>
      <c r="L3" s="36"/>
      <c r="M3" s="36"/>
      <c r="N3" s="36"/>
      <c r="O3" s="269"/>
      <c r="P3" s="269"/>
      <c r="Q3" s="269"/>
      <c r="R3" s="269"/>
    </row>
    <row r="4" spans="1:18" ht="19.5" customHeight="1" thickTop="1" x14ac:dyDescent="0.4">
      <c r="A4" s="270" t="s">
        <v>22</v>
      </c>
      <c r="B4" s="224" t="s">
        <v>80</v>
      </c>
      <c r="C4" s="274" t="s">
        <v>143</v>
      </c>
      <c r="D4" s="224" t="s">
        <v>144</v>
      </c>
      <c r="E4" s="224"/>
      <c r="F4" s="224"/>
      <c r="G4" s="224" t="s">
        <v>145</v>
      </c>
      <c r="H4" s="224"/>
      <c r="I4" s="224"/>
      <c r="J4" s="224"/>
      <c r="K4" s="224"/>
      <c r="L4" s="224"/>
      <c r="M4" s="224" t="s">
        <v>146</v>
      </c>
      <c r="N4" s="224"/>
      <c r="O4" s="224"/>
      <c r="P4" s="274" t="s">
        <v>147</v>
      </c>
      <c r="Q4" s="277" t="s">
        <v>88</v>
      </c>
      <c r="R4" s="280" t="s">
        <v>29</v>
      </c>
    </row>
    <row r="5" spans="1:18" ht="19.5" customHeight="1" x14ac:dyDescent="0.4">
      <c r="A5" s="271"/>
      <c r="B5" s="273"/>
      <c r="C5" s="275"/>
      <c r="D5" s="273"/>
      <c r="E5" s="273"/>
      <c r="F5" s="273"/>
      <c r="G5" s="273" t="s">
        <v>148</v>
      </c>
      <c r="H5" s="273"/>
      <c r="I5" s="273"/>
      <c r="J5" s="273" t="s">
        <v>149</v>
      </c>
      <c r="K5" s="273"/>
      <c r="L5" s="273"/>
      <c r="M5" s="273"/>
      <c r="N5" s="273"/>
      <c r="O5" s="273"/>
      <c r="P5" s="275"/>
      <c r="Q5" s="278"/>
      <c r="R5" s="281"/>
    </row>
    <row r="6" spans="1:18" ht="19.5" customHeight="1" x14ac:dyDescent="0.4">
      <c r="A6" s="271"/>
      <c r="B6" s="273"/>
      <c r="C6" s="275"/>
      <c r="D6" s="76" t="s">
        <v>150</v>
      </c>
      <c r="E6" s="76" t="s">
        <v>138</v>
      </c>
      <c r="F6" s="76" t="s">
        <v>74</v>
      </c>
      <c r="G6" s="76" t="s">
        <v>150</v>
      </c>
      <c r="H6" s="76" t="s">
        <v>138</v>
      </c>
      <c r="I6" s="76" t="s">
        <v>74</v>
      </c>
      <c r="J6" s="76" t="s">
        <v>150</v>
      </c>
      <c r="K6" s="76" t="s">
        <v>138</v>
      </c>
      <c r="L6" s="76" t="s">
        <v>74</v>
      </c>
      <c r="M6" s="76" t="s">
        <v>150</v>
      </c>
      <c r="N6" s="76" t="s">
        <v>138</v>
      </c>
      <c r="O6" s="76" t="s">
        <v>74</v>
      </c>
      <c r="P6" s="275"/>
      <c r="Q6" s="278"/>
      <c r="R6" s="281"/>
    </row>
    <row r="7" spans="1:18" ht="19.5" customHeight="1" x14ac:dyDescent="0.4">
      <c r="A7" s="271"/>
      <c r="B7" s="273"/>
      <c r="C7" s="275"/>
      <c r="D7" s="283" t="s">
        <v>151</v>
      </c>
      <c r="E7" s="283"/>
      <c r="F7" s="283"/>
      <c r="G7" s="283" t="s">
        <v>152</v>
      </c>
      <c r="H7" s="283"/>
      <c r="I7" s="283"/>
      <c r="J7" s="283"/>
      <c r="K7" s="283"/>
      <c r="L7" s="283"/>
      <c r="M7" s="273" t="s">
        <v>75</v>
      </c>
      <c r="N7" s="273"/>
      <c r="O7" s="273"/>
      <c r="P7" s="275"/>
      <c r="Q7" s="278"/>
      <c r="R7" s="281"/>
    </row>
    <row r="8" spans="1:18" ht="19.5" customHeight="1" x14ac:dyDescent="0.4">
      <c r="A8" s="271"/>
      <c r="B8" s="273"/>
      <c r="C8" s="275"/>
      <c r="D8" s="283"/>
      <c r="E8" s="283"/>
      <c r="F8" s="283"/>
      <c r="G8" s="283" t="s">
        <v>153</v>
      </c>
      <c r="H8" s="283"/>
      <c r="I8" s="283"/>
      <c r="J8" s="283" t="s">
        <v>154</v>
      </c>
      <c r="K8" s="283"/>
      <c r="L8" s="283"/>
      <c r="M8" s="273"/>
      <c r="N8" s="273"/>
      <c r="O8" s="273"/>
      <c r="P8" s="275"/>
      <c r="Q8" s="278"/>
      <c r="R8" s="281"/>
    </row>
    <row r="9" spans="1:18" ht="19.5" customHeight="1" x14ac:dyDescent="0.4">
      <c r="A9" s="272"/>
      <c r="B9" s="225"/>
      <c r="C9" s="276"/>
      <c r="D9" s="80" t="s">
        <v>155</v>
      </c>
      <c r="E9" s="86" t="s">
        <v>139</v>
      </c>
      <c r="F9" s="80" t="s">
        <v>75</v>
      </c>
      <c r="G9" s="80" t="s">
        <v>155</v>
      </c>
      <c r="H9" s="86" t="s">
        <v>139</v>
      </c>
      <c r="I9" s="80" t="s">
        <v>75</v>
      </c>
      <c r="J9" s="80" t="s">
        <v>155</v>
      </c>
      <c r="K9" s="86" t="s">
        <v>139</v>
      </c>
      <c r="L9" s="80" t="s">
        <v>75</v>
      </c>
      <c r="M9" s="80" t="s">
        <v>155</v>
      </c>
      <c r="N9" s="86" t="s">
        <v>139</v>
      </c>
      <c r="O9" s="80" t="s">
        <v>75</v>
      </c>
      <c r="P9" s="276"/>
      <c r="Q9" s="279"/>
      <c r="R9" s="282"/>
    </row>
    <row r="10" spans="1:18" ht="17.149999999999999" customHeight="1" x14ac:dyDescent="0.4">
      <c r="A10" s="288" t="s">
        <v>38</v>
      </c>
      <c r="B10" s="289" t="s">
        <v>97</v>
      </c>
      <c r="C10" s="40" t="s">
        <v>156</v>
      </c>
      <c r="D10" s="27">
        <v>129</v>
      </c>
      <c r="E10" s="27">
        <v>0</v>
      </c>
      <c r="F10" s="27">
        <v>129</v>
      </c>
      <c r="G10" s="27">
        <v>160</v>
      </c>
      <c r="H10" s="27">
        <v>0</v>
      </c>
      <c r="I10" s="27">
        <v>160</v>
      </c>
      <c r="J10" s="27">
        <v>250</v>
      </c>
      <c r="K10" s="27">
        <v>52</v>
      </c>
      <c r="L10" s="27">
        <v>302</v>
      </c>
      <c r="M10" s="27">
        <v>539</v>
      </c>
      <c r="N10" s="27">
        <v>52</v>
      </c>
      <c r="O10" s="27">
        <v>591</v>
      </c>
      <c r="P10" s="40" t="s">
        <v>157</v>
      </c>
      <c r="Q10" s="289" t="s">
        <v>158</v>
      </c>
      <c r="R10" s="290" t="s">
        <v>39</v>
      </c>
    </row>
    <row r="11" spans="1:18" ht="17.149999999999999" customHeight="1" x14ac:dyDescent="0.4">
      <c r="A11" s="286"/>
      <c r="B11" s="284"/>
      <c r="C11" s="77" t="s">
        <v>159</v>
      </c>
      <c r="D11" s="78">
        <v>0</v>
      </c>
      <c r="E11" s="78">
        <v>0</v>
      </c>
      <c r="F11" s="78">
        <v>0</v>
      </c>
      <c r="G11" s="78">
        <v>15</v>
      </c>
      <c r="H11" s="78">
        <v>1</v>
      </c>
      <c r="I11" s="78">
        <v>16</v>
      </c>
      <c r="J11" s="78">
        <v>58</v>
      </c>
      <c r="K11" s="78">
        <v>44</v>
      </c>
      <c r="L11" s="78">
        <v>102</v>
      </c>
      <c r="M11" s="78">
        <v>73</v>
      </c>
      <c r="N11" s="78">
        <v>45</v>
      </c>
      <c r="O11" s="78">
        <v>118</v>
      </c>
      <c r="P11" s="77" t="s">
        <v>160</v>
      </c>
      <c r="Q11" s="284"/>
      <c r="R11" s="291"/>
    </row>
    <row r="12" spans="1:18" ht="17.149999999999999" customHeight="1" x14ac:dyDescent="0.4">
      <c r="A12" s="286"/>
      <c r="B12" s="284"/>
      <c r="C12" s="76" t="s">
        <v>102</v>
      </c>
      <c r="D12" s="79">
        <v>129</v>
      </c>
      <c r="E12" s="79">
        <v>0</v>
      </c>
      <c r="F12" s="79">
        <v>129</v>
      </c>
      <c r="G12" s="79">
        <v>175</v>
      </c>
      <c r="H12" s="79">
        <v>1</v>
      </c>
      <c r="I12" s="79">
        <v>176</v>
      </c>
      <c r="J12" s="79">
        <v>308</v>
      </c>
      <c r="K12" s="79">
        <v>96</v>
      </c>
      <c r="L12" s="79">
        <v>404</v>
      </c>
      <c r="M12" s="79">
        <v>612</v>
      </c>
      <c r="N12" s="79">
        <v>97</v>
      </c>
      <c r="O12" s="79">
        <v>709</v>
      </c>
      <c r="P12" s="76" t="s">
        <v>75</v>
      </c>
      <c r="Q12" s="284"/>
      <c r="R12" s="291"/>
    </row>
    <row r="13" spans="1:18" ht="17.149999999999999" customHeight="1" x14ac:dyDescent="0.4">
      <c r="A13" s="286"/>
      <c r="B13" s="284" t="s">
        <v>100</v>
      </c>
      <c r="C13" s="38" t="s">
        <v>156</v>
      </c>
      <c r="D13" s="30">
        <v>0</v>
      </c>
      <c r="E13" s="30">
        <v>0</v>
      </c>
      <c r="F13" s="30">
        <v>0</v>
      </c>
      <c r="G13" s="30">
        <v>6</v>
      </c>
      <c r="H13" s="30">
        <v>0</v>
      </c>
      <c r="I13" s="30">
        <v>6</v>
      </c>
      <c r="J13" s="30">
        <v>55</v>
      </c>
      <c r="K13" s="30">
        <v>0</v>
      </c>
      <c r="L13" s="30">
        <v>55</v>
      </c>
      <c r="M13" s="30">
        <v>61</v>
      </c>
      <c r="N13" s="30">
        <v>0</v>
      </c>
      <c r="O13" s="30">
        <v>61</v>
      </c>
      <c r="P13" s="38" t="s">
        <v>157</v>
      </c>
      <c r="Q13" s="284" t="s">
        <v>161</v>
      </c>
      <c r="R13" s="291"/>
    </row>
    <row r="14" spans="1:18" ht="17.149999999999999" customHeight="1" x14ac:dyDescent="0.4">
      <c r="A14" s="286"/>
      <c r="B14" s="284"/>
      <c r="C14" s="77" t="s">
        <v>159</v>
      </c>
      <c r="D14" s="78">
        <v>0</v>
      </c>
      <c r="E14" s="78">
        <v>0</v>
      </c>
      <c r="F14" s="78">
        <v>0</v>
      </c>
      <c r="G14" s="78">
        <v>4</v>
      </c>
      <c r="H14" s="78">
        <v>0</v>
      </c>
      <c r="I14" s="78">
        <v>4</v>
      </c>
      <c r="J14" s="78">
        <v>7</v>
      </c>
      <c r="K14" s="78">
        <v>0</v>
      </c>
      <c r="L14" s="78">
        <v>7</v>
      </c>
      <c r="M14" s="78">
        <v>11</v>
      </c>
      <c r="N14" s="78">
        <v>0</v>
      </c>
      <c r="O14" s="78">
        <v>11</v>
      </c>
      <c r="P14" s="77" t="s">
        <v>160</v>
      </c>
      <c r="Q14" s="284"/>
      <c r="R14" s="291"/>
    </row>
    <row r="15" spans="1:18" ht="17.149999999999999" customHeight="1" x14ac:dyDescent="0.4">
      <c r="A15" s="286"/>
      <c r="B15" s="284"/>
      <c r="C15" s="76" t="s">
        <v>102</v>
      </c>
      <c r="D15" s="79">
        <v>0</v>
      </c>
      <c r="E15" s="79">
        <v>0</v>
      </c>
      <c r="F15" s="79">
        <v>0</v>
      </c>
      <c r="G15" s="79">
        <v>10</v>
      </c>
      <c r="H15" s="79">
        <v>0</v>
      </c>
      <c r="I15" s="79">
        <v>10</v>
      </c>
      <c r="J15" s="79">
        <v>62</v>
      </c>
      <c r="K15" s="79">
        <v>0</v>
      </c>
      <c r="L15" s="79">
        <v>62</v>
      </c>
      <c r="M15" s="79">
        <v>72</v>
      </c>
      <c r="N15" s="79">
        <v>0</v>
      </c>
      <c r="O15" s="79">
        <v>72</v>
      </c>
      <c r="P15" s="76" t="s">
        <v>75</v>
      </c>
      <c r="Q15" s="284"/>
      <c r="R15" s="291"/>
    </row>
    <row r="16" spans="1:18" ht="17.149999999999999" customHeight="1" x14ac:dyDescent="0.4">
      <c r="A16" s="286"/>
      <c r="B16" s="284" t="s">
        <v>102</v>
      </c>
      <c r="C16" s="38" t="s">
        <v>156</v>
      </c>
      <c r="D16" s="30">
        <v>129</v>
      </c>
      <c r="E16" s="30">
        <v>0</v>
      </c>
      <c r="F16" s="30">
        <v>129</v>
      </c>
      <c r="G16" s="30">
        <v>166</v>
      </c>
      <c r="H16" s="30">
        <v>0</v>
      </c>
      <c r="I16" s="30">
        <v>166</v>
      </c>
      <c r="J16" s="30">
        <v>305</v>
      </c>
      <c r="K16" s="30">
        <v>52</v>
      </c>
      <c r="L16" s="30">
        <v>357</v>
      </c>
      <c r="M16" s="30">
        <v>600</v>
      </c>
      <c r="N16" s="30">
        <v>52</v>
      </c>
      <c r="O16" s="30">
        <v>652</v>
      </c>
      <c r="P16" s="38" t="s">
        <v>157</v>
      </c>
      <c r="Q16" s="284" t="s">
        <v>75</v>
      </c>
      <c r="R16" s="291"/>
    </row>
    <row r="17" spans="1:18" ht="17.149999999999999" customHeight="1" x14ac:dyDescent="0.4">
      <c r="A17" s="286"/>
      <c r="B17" s="284"/>
      <c r="C17" s="77" t="s">
        <v>159</v>
      </c>
      <c r="D17" s="78">
        <v>0</v>
      </c>
      <c r="E17" s="78">
        <v>0</v>
      </c>
      <c r="F17" s="78">
        <v>0</v>
      </c>
      <c r="G17" s="78">
        <v>19</v>
      </c>
      <c r="H17" s="78">
        <v>1</v>
      </c>
      <c r="I17" s="78">
        <v>20</v>
      </c>
      <c r="J17" s="78">
        <v>65</v>
      </c>
      <c r="K17" s="78">
        <v>44</v>
      </c>
      <c r="L17" s="78">
        <v>109</v>
      </c>
      <c r="M17" s="78">
        <v>84</v>
      </c>
      <c r="N17" s="78">
        <v>45</v>
      </c>
      <c r="O17" s="78">
        <v>129</v>
      </c>
      <c r="P17" s="77" t="s">
        <v>160</v>
      </c>
      <c r="Q17" s="284"/>
      <c r="R17" s="291"/>
    </row>
    <row r="18" spans="1:18" ht="17.149999999999999" customHeight="1" x14ac:dyDescent="0.4">
      <c r="A18" s="286"/>
      <c r="B18" s="284"/>
      <c r="C18" s="76" t="s">
        <v>102</v>
      </c>
      <c r="D18" s="79">
        <v>129</v>
      </c>
      <c r="E18" s="79">
        <v>0</v>
      </c>
      <c r="F18" s="79">
        <v>129</v>
      </c>
      <c r="G18" s="79">
        <v>185</v>
      </c>
      <c r="H18" s="79">
        <v>1</v>
      </c>
      <c r="I18" s="79">
        <v>186</v>
      </c>
      <c r="J18" s="79">
        <v>370</v>
      </c>
      <c r="K18" s="79">
        <v>96</v>
      </c>
      <c r="L18" s="79">
        <v>466</v>
      </c>
      <c r="M18" s="79">
        <v>684</v>
      </c>
      <c r="N18" s="79">
        <v>97</v>
      </c>
      <c r="O18" s="79">
        <v>781</v>
      </c>
      <c r="P18" s="76" t="s">
        <v>75</v>
      </c>
      <c r="Q18" s="284"/>
      <c r="R18" s="291"/>
    </row>
    <row r="19" spans="1:18" ht="17.149999999999999" customHeight="1" x14ac:dyDescent="0.4">
      <c r="A19" s="286" t="s">
        <v>107</v>
      </c>
      <c r="B19" s="284" t="s">
        <v>97</v>
      </c>
      <c r="C19" s="38" t="s">
        <v>156</v>
      </c>
      <c r="D19" s="30">
        <v>1</v>
      </c>
      <c r="E19" s="30">
        <v>0</v>
      </c>
      <c r="F19" s="30">
        <v>1</v>
      </c>
      <c r="G19" s="30">
        <v>9</v>
      </c>
      <c r="H19" s="30">
        <v>0</v>
      </c>
      <c r="I19" s="30">
        <v>9</v>
      </c>
      <c r="J19" s="30">
        <v>22</v>
      </c>
      <c r="K19" s="30">
        <v>0</v>
      </c>
      <c r="L19" s="30">
        <v>22</v>
      </c>
      <c r="M19" s="30">
        <v>32</v>
      </c>
      <c r="N19" s="30">
        <v>0</v>
      </c>
      <c r="O19" s="30">
        <v>32</v>
      </c>
      <c r="P19" s="38" t="s">
        <v>157</v>
      </c>
      <c r="Q19" s="284" t="s">
        <v>158</v>
      </c>
      <c r="R19" s="286" t="s">
        <v>41</v>
      </c>
    </row>
    <row r="20" spans="1:18" ht="17.149999999999999" customHeight="1" x14ac:dyDescent="0.4">
      <c r="A20" s="286"/>
      <c r="B20" s="284"/>
      <c r="C20" s="77" t="s">
        <v>159</v>
      </c>
      <c r="D20" s="78">
        <v>0</v>
      </c>
      <c r="E20" s="78">
        <v>0</v>
      </c>
      <c r="F20" s="78">
        <v>0</v>
      </c>
      <c r="G20" s="78">
        <v>0</v>
      </c>
      <c r="H20" s="78">
        <v>0</v>
      </c>
      <c r="I20" s="78">
        <v>0</v>
      </c>
      <c r="J20" s="78">
        <v>1</v>
      </c>
      <c r="K20" s="78">
        <v>0</v>
      </c>
      <c r="L20" s="78">
        <v>1</v>
      </c>
      <c r="M20" s="78">
        <v>1</v>
      </c>
      <c r="N20" s="78">
        <v>0</v>
      </c>
      <c r="O20" s="78">
        <v>1</v>
      </c>
      <c r="P20" s="77" t="s">
        <v>160</v>
      </c>
      <c r="Q20" s="284"/>
      <c r="R20" s="286"/>
    </row>
    <row r="21" spans="1:18" ht="17.149999999999999" customHeight="1" x14ac:dyDescent="0.4">
      <c r="A21" s="286"/>
      <c r="B21" s="284"/>
      <c r="C21" s="76" t="s">
        <v>102</v>
      </c>
      <c r="D21" s="79">
        <v>1</v>
      </c>
      <c r="E21" s="79">
        <v>0</v>
      </c>
      <c r="F21" s="79">
        <v>1</v>
      </c>
      <c r="G21" s="79">
        <v>9</v>
      </c>
      <c r="H21" s="79">
        <v>0</v>
      </c>
      <c r="I21" s="79">
        <v>9</v>
      </c>
      <c r="J21" s="79">
        <v>23</v>
      </c>
      <c r="K21" s="79">
        <v>0</v>
      </c>
      <c r="L21" s="79">
        <v>23</v>
      </c>
      <c r="M21" s="79">
        <v>33</v>
      </c>
      <c r="N21" s="79">
        <v>0</v>
      </c>
      <c r="O21" s="79">
        <v>33</v>
      </c>
      <c r="P21" s="76" t="s">
        <v>75</v>
      </c>
      <c r="Q21" s="284"/>
      <c r="R21" s="286"/>
    </row>
    <row r="22" spans="1:18" ht="17.149999999999999" customHeight="1" x14ac:dyDescent="0.4">
      <c r="A22" s="286"/>
      <c r="B22" s="284" t="s">
        <v>100</v>
      </c>
      <c r="C22" s="38" t="s">
        <v>156</v>
      </c>
      <c r="D22" s="30">
        <v>0</v>
      </c>
      <c r="E22" s="30">
        <v>0</v>
      </c>
      <c r="F22" s="30">
        <v>0</v>
      </c>
      <c r="G22" s="30">
        <v>11</v>
      </c>
      <c r="H22" s="30">
        <v>0</v>
      </c>
      <c r="I22" s="30">
        <v>11</v>
      </c>
      <c r="J22" s="30">
        <v>42</v>
      </c>
      <c r="K22" s="30">
        <v>0</v>
      </c>
      <c r="L22" s="30">
        <v>42</v>
      </c>
      <c r="M22" s="30">
        <v>53</v>
      </c>
      <c r="N22" s="30">
        <v>0</v>
      </c>
      <c r="O22" s="30">
        <v>53</v>
      </c>
      <c r="P22" s="38" t="s">
        <v>157</v>
      </c>
      <c r="Q22" s="284" t="s">
        <v>161</v>
      </c>
      <c r="R22" s="286"/>
    </row>
    <row r="23" spans="1:18" ht="17.149999999999999" customHeight="1" x14ac:dyDescent="0.4">
      <c r="A23" s="286"/>
      <c r="B23" s="284"/>
      <c r="C23" s="77" t="s">
        <v>159</v>
      </c>
      <c r="D23" s="78">
        <v>0</v>
      </c>
      <c r="E23" s="78">
        <v>0</v>
      </c>
      <c r="F23" s="78">
        <v>0</v>
      </c>
      <c r="G23" s="78">
        <v>1</v>
      </c>
      <c r="H23" s="78">
        <v>0</v>
      </c>
      <c r="I23" s="78">
        <v>1</v>
      </c>
      <c r="J23" s="78">
        <v>3</v>
      </c>
      <c r="K23" s="78">
        <v>0</v>
      </c>
      <c r="L23" s="78">
        <v>3</v>
      </c>
      <c r="M23" s="78">
        <v>4</v>
      </c>
      <c r="N23" s="78">
        <v>0</v>
      </c>
      <c r="O23" s="78">
        <v>4</v>
      </c>
      <c r="P23" s="77" t="s">
        <v>160</v>
      </c>
      <c r="Q23" s="284"/>
      <c r="R23" s="286"/>
    </row>
    <row r="24" spans="1:18" ht="17.149999999999999" customHeight="1" x14ac:dyDescent="0.4">
      <c r="A24" s="286"/>
      <c r="B24" s="284"/>
      <c r="C24" s="76" t="s">
        <v>102</v>
      </c>
      <c r="D24" s="79">
        <v>0</v>
      </c>
      <c r="E24" s="79">
        <v>0</v>
      </c>
      <c r="F24" s="79">
        <v>0</v>
      </c>
      <c r="G24" s="79">
        <v>12</v>
      </c>
      <c r="H24" s="79">
        <v>0</v>
      </c>
      <c r="I24" s="79">
        <v>12</v>
      </c>
      <c r="J24" s="79">
        <v>45</v>
      </c>
      <c r="K24" s="79">
        <v>0</v>
      </c>
      <c r="L24" s="79">
        <v>45</v>
      </c>
      <c r="M24" s="79">
        <v>57</v>
      </c>
      <c r="N24" s="79">
        <v>0</v>
      </c>
      <c r="O24" s="79">
        <v>57</v>
      </c>
      <c r="P24" s="76" t="s">
        <v>75</v>
      </c>
      <c r="Q24" s="284"/>
      <c r="R24" s="286"/>
    </row>
    <row r="25" spans="1:18" ht="17.149999999999999" customHeight="1" x14ac:dyDescent="0.4">
      <c r="A25" s="286"/>
      <c r="B25" s="284" t="s">
        <v>102</v>
      </c>
      <c r="C25" s="38" t="s">
        <v>156</v>
      </c>
      <c r="D25" s="30">
        <v>1</v>
      </c>
      <c r="E25" s="30">
        <v>0</v>
      </c>
      <c r="F25" s="30">
        <v>1</v>
      </c>
      <c r="G25" s="30">
        <v>20</v>
      </c>
      <c r="H25" s="30">
        <v>0</v>
      </c>
      <c r="I25" s="30">
        <v>20</v>
      </c>
      <c r="J25" s="30">
        <v>64</v>
      </c>
      <c r="K25" s="30">
        <v>0</v>
      </c>
      <c r="L25" s="30">
        <v>64</v>
      </c>
      <c r="M25" s="30">
        <v>85</v>
      </c>
      <c r="N25" s="30">
        <v>0</v>
      </c>
      <c r="O25" s="30">
        <v>85</v>
      </c>
      <c r="P25" s="38" t="s">
        <v>157</v>
      </c>
      <c r="Q25" s="284" t="s">
        <v>75</v>
      </c>
      <c r="R25" s="286"/>
    </row>
    <row r="26" spans="1:18" ht="17.149999999999999" customHeight="1" x14ac:dyDescent="0.4">
      <c r="A26" s="286"/>
      <c r="B26" s="284"/>
      <c r="C26" s="77" t="s">
        <v>159</v>
      </c>
      <c r="D26" s="78">
        <v>0</v>
      </c>
      <c r="E26" s="78">
        <v>0</v>
      </c>
      <c r="F26" s="78">
        <v>0</v>
      </c>
      <c r="G26" s="78">
        <v>1</v>
      </c>
      <c r="H26" s="78">
        <v>0</v>
      </c>
      <c r="I26" s="78">
        <v>1</v>
      </c>
      <c r="J26" s="78">
        <v>4</v>
      </c>
      <c r="K26" s="78">
        <v>0</v>
      </c>
      <c r="L26" s="78">
        <v>4</v>
      </c>
      <c r="M26" s="78">
        <v>5</v>
      </c>
      <c r="N26" s="78">
        <v>0</v>
      </c>
      <c r="O26" s="78">
        <v>5</v>
      </c>
      <c r="P26" s="77" t="s">
        <v>160</v>
      </c>
      <c r="Q26" s="284"/>
      <c r="R26" s="286"/>
    </row>
    <row r="27" spans="1:18" ht="17.149999999999999" customHeight="1" thickBot="1" x14ac:dyDescent="0.45">
      <c r="A27" s="287"/>
      <c r="B27" s="285"/>
      <c r="C27" s="83" t="s">
        <v>102</v>
      </c>
      <c r="D27" s="84">
        <v>1</v>
      </c>
      <c r="E27" s="84">
        <v>0</v>
      </c>
      <c r="F27" s="84">
        <v>1</v>
      </c>
      <c r="G27" s="84">
        <v>21</v>
      </c>
      <c r="H27" s="84">
        <v>0</v>
      </c>
      <c r="I27" s="84">
        <v>21</v>
      </c>
      <c r="J27" s="84">
        <v>68</v>
      </c>
      <c r="K27" s="84">
        <v>0</v>
      </c>
      <c r="L27" s="84">
        <v>68</v>
      </c>
      <c r="M27" s="84">
        <v>90</v>
      </c>
      <c r="N27" s="84">
        <v>0</v>
      </c>
      <c r="O27" s="84">
        <v>90</v>
      </c>
      <c r="P27" s="83" t="s">
        <v>75</v>
      </c>
      <c r="Q27" s="285"/>
      <c r="R27" s="287"/>
    </row>
    <row r="28" spans="1:18" ht="17.149999999999999" customHeight="1" thickTop="1" x14ac:dyDescent="0.4">
      <c r="A28" s="35"/>
      <c r="P28" s="35"/>
      <c r="Q28" s="35"/>
      <c r="R28" s="35"/>
    </row>
    <row r="29" spans="1:18" ht="17.149999999999999" customHeight="1" x14ac:dyDescent="0.4">
      <c r="A29" s="266" t="s">
        <v>141</v>
      </c>
      <c r="B29" s="266"/>
      <c r="C29" s="266"/>
      <c r="D29" s="266"/>
      <c r="E29" s="266"/>
      <c r="F29" s="266"/>
      <c r="G29" s="266"/>
      <c r="H29" s="266"/>
      <c r="I29" s="266"/>
      <c r="J29" s="266"/>
      <c r="K29" s="266"/>
      <c r="L29" s="266"/>
      <c r="M29" s="266"/>
      <c r="N29" s="266"/>
      <c r="O29" s="266"/>
      <c r="P29" s="266"/>
      <c r="Q29" s="266"/>
      <c r="R29" s="266"/>
    </row>
    <row r="30" spans="1:18" ht="17.149999999999999" customHeight="1" x14ac:dyDescent="0.4">
      <c r="A30" s="267" t="s">
        <v>142</v>
      </c>
      <c r="B30" s="267"/>
      <c r="C30" s="267"/>
      <c r="D30" s="267"/>
      <c r="E30" s="267"/>
      <c r="F30" s="267"/>
      <c r="G30" s="267"/>
      <c r="H30" s="267"/>
      <c r="I30" s="267"/>
      <c r="J30" s="267"/>
      <c r="K30" s="267"/>
      <c r="L30" s="267"/>
      <c r="M30" s="267"/>
      <c r="N30" s="267"/>
      <c r="O30" s="267"/>
      <c r="P30" s="267"/>
      <c r="Q30" s="267"/>
      <c r="R30" s="267"/>
    </row>
    <row r="31" spans="1:18" s="39" customFormat="1" ht="18.649999999999999" customHeight="1" thickBot="1" x14ac:dyDescent="0.45">
      <c r="A31" s="268"/>
      <c r="B31" s="268"/>
      <c r="C31" s="268"/>
      <c r="D31" s="268"/>
      <c r="E31" s="36"/>
      <c r="F31" s="36"/>
      <c r="G31" s="36"/>
      <c r="H31" s="36"/>
      <c r="I31" s="36"/>
      <c r="J31" s="36"/>
      <c r="K31" s="36"/>
      <c r="L31" s="36"/>
      <c r="M31" s="36"/>
      <c r="O31" s="269"/>
      <c r="P31" s="269"/>
      <c r="Q31" s="269"/>
      <c r="R31" s="269"/>
    </row>
    <row r="32" spans="1:18" ht="17.149999999999999" customHeight="1" thickTop="1" x14ac:dyDescent="0.4">
      <c r="A32" s="270" t="s">
        <v>22</v>
      </c>
      <c r="B32" s="224" t="s">
        <v>80</v>
      </c>
      <c r="C32" s="274" t="s">
        <v>143</v>
      </c>
      <c r="D32" s="224" t="s">
        <v>144</v>
      </c>
      <c r="E32" s="224"/>
      <c r="F32" s="224"/>
      <c r="G32" s="224" t="s">
        <v>145</v>
      </c>
      <c r="H32" s="224"/>
      <c r="I32" s="224"/>
      <c r="J32" s="224"/>
      <c r="K32" s="224"/>
      <c r="L32" s="224"/>
      <c r="M32" s="224" t="s">
        <v>146</v>
      </c>
      <c r="N32" s="224"/>
      <c r="O32" s="224"/>
      <c r="P32" s="274" t="s">
        <v>147</v>
      </c>
      <c r="Q32" s="277" t="s">
        <v>88</v>
      </c>
      <c r="R32" s="280" t="s">
        <v>29</v>
      </c>
    </row>
    <row r="33" spans="1:18" ht="17.149999999999999" customHeight="1" x14ac:dyDescent="0.4">
      <c r="A33" s="271"/>
      <c r="B33" s="273"/>
      <c r="C33" s="275"/>
      <c r="D33" s="273"/>
      <c r="E33" s="273"/>
      <c r="F33" s="273"/>
      <c r="G33" s="273" t="s">
        <v>148</v>
      </c>
      <c r="H33" s="273"/>
      <c r="I33" s="273"/>
      <c r="J33" s="273" t="s">
        <v>149</v>
      </c>
      <c r="K33" s="273"/>
      <c r="L33" s="273"/>
      <c r="M33" s="273"/>
      <c r="N33" s="273"/>
      <c r="O33" s="273"/>
      <c r="P33" s="275"/>
      <c r="Q33" s="278"/>
      <c r="R33" s="281"/>
    </row>
    <row r="34" spans="1:18" ht="17.149999999999999" customHeight="1" x14ac:dyDescent="0.4">
      <c r="A34" s="271"/>
      <c r="B34" s="273"/>
      <c r="C34" s="275"/>
      <c r="D34" s="76" t="s">
        <v>150</v>
      </c>
      <c r="E34" s="76" t="s">
        <v>138</v>
      </c>
      <c r="F34" s="76" t="s">
        <v>74</v>
      </c>
      <c r="G34" s="76" t="s">
        <v>150</v>
      </c>
      <c r="H34" s="76" t="s">
        <v>138</v>
      </c>
      <c r="I34" s="76" t="s">
        <v>74</v>
      </c>
      <c r="J34" s="76" t="s">
        <v>150</v>
      </c>
      <c r="K34" s="76" t="s">
        <v>138</v>
      </c>
      <c r="L34" s="76" t="s">
        <v>74</v>
      </c>
      <c r="M34" s="76" t="s">
        <v>150</v>
      </c>
      <c r="N34" s="76" t="s">
        <v>138</v>
      </c>
      <c r="O34" s="76" t="s">
        <v>74</v>
      </c>
      <c r="P34" s="275"/>
      <c r="Q34" s="278"/>
      <c r="R34" s="281"/>
    </row>
    <row r="35" spans="1:18" ht="17.149999999999999" customHeight="1" x14ac:dyDescent="0.4">
      <c r="A35" s="271"/>
      <c r="B35" s="273"/>
      <c r="C35" s="275"/>
      <c r="D35" s="283" t="s">
        <v>151</v>
      </c>
      <c r="E35" s="283"/>
      <c r="F35" s="283"/>
      <c r="G35" s="283" t="s">
        <v>152</v>
      </c>
      <c r="H35" s="283"/>
      <c r="I35" s="283"/>
      <c r="J35" s="283"/>
      <c r="K35" s="283"/>
      <c r="L35" s="283"/>
      <c r="M35" s="273" t="s">
        <v>75</v>
      </c>
      <c r="N35" s="273"/>
      <c r="O35" s="273"/>
      <c r="P35" s="275"/>
      <c r="Q35" s="278"/>
      <c r="R35" s="281"/>
    </row>
    <row r="36" spans="1:18" ht="17.149999999999999" customHeight="1" x14ac:dyDescent="0.4">
      <c r="A36" s="271"/>
      <c r="B36" s="273"/>
      <c r="C36" s="275"/>
      <c r="D36" s="283"/>
      <c r="E36" s="283"/>
      <c r="F36" s="283"/>
      <c r="G36" s="283" t="s">
        <v>153</v>
      </c>
      <c r="H36" s="283"/>
      <c r="I36" s="283"/>
      <c r="J36" s="283" t="s">
        <v>154</v>
      </c>
      <c r="K36" s="283"/>
      <c r="L36" s="283"/>
      <c r="M36" s="273"/>
      <c r="N36" s="273"/>
      <c r="O36" s="273"/>
      <c r="P36" s="275"/>
      <c r="Q36" s="278"/>
      <c r="R36" s="281"/>
    </row>
    <row r="37" spans="1:18" ht="17.149999999999999" customHeight="1" x14ac:dyDescent="0.4">
      <c r="A37" s="272"/>
      <c r="B37" s="225"/>
      <c r="C37" s="276"/>
      <c r="D37" s="80" t="s">
        <v>155</v>
      </c>
      <c r="E37" s="86" t="s">
        <v>139</v>
      </c>
      <c r="F37" s="80" t="s">
        <v>75</v>
      </c>
      <c r="G37" s="80" t="s">
        <v>155</v>
      </c>
      <c r="H37" s="86" t="s">
        <v>139</v>
      </c>
      <c r="I37" s="80" t="s">
        <v>75</v>
      </c>
      <c r="J37" s="80" t="s">
        <v>155</v>
      </c>
      <c r="K37" s="86" t="s">
        <v>139</v>
      </c>
      <c r="L37" s="80" t="s">
        <v>75</v>
      </c>
      <c r="M37" s="80" t="s">
        <v>155</v>
      </c>
      <c r="N37" s="86" t="s">
        <v>139</v>
      </c>
      <c r="O37" s="80" t="s">
        <v>75</v>
      </c>
      <c r="P37" s="276"/>
      <c r="Q37" s="279"/>
      <c r="R37" s="282"/>
    </row>
    <row r="38" spans="1:18" ht="24" customHeight="1" x14ac:dyDescent="0.4">
      <c r="A38" s="292" t="s">
        <v>42</v>
      </c>
      <c r="B38" s="293" t="s">
        <v>97</v>
      </c>
      <c r="C38" s="71" t="s">
        <v>156</v>
      </c>
      <c r="D38" s="68">
        <v>225</v>
      </c>
      <c r="E38" s="68">
        <v>0</v>
      </c>
      <c r="F38" s="68">
        <v>225</v>
      </c>
      <c r="G38" s="68">
        <v>516</v>
      </c>
      <c r="H38" s="68">
        <v>123</v>
      </c>
      <c r="I38" s="68">
        <v>639</v>
      </c>
      <c r="J38" s="68">
        <v>404</v>
      </c>
      <c r="K38" s="68">
        <v>339</v>
      </c>
      <c r="L38" s="68">
        <v>743</v>
      </c>
      <c r="M38" s="68">
        <v>1145</v>
      </c>
      <c r="N38" s="68">
        <v>462</v>
      </c>
      <c r="O38" s="68">
        <v>1607</v>
      </c>
      <c r="P38" s="71" t="s">
        <v>157</v>
      </c>
      <c r="Q38" s="293" t="s">
        <v>158</v>
      </c>
      <c r="R38" s="288" t="s">
        <v>43</v>
      </c>
    </row>
    <row r="39" spans="1:18" ht="24" customHeight="1" x14ac:dyDescent="0.4">
      <c r="A39" s="286"/>
      <c r="B39" s="284"/>
      <c r="C39" s="77" t="s">
        <v>159</v>
      </c>
      <c r="D39" s="78">
        <v>2</v>
      </c>
      <c r="E39" s="78">
        <v>0</v>
      </c>
      <c r="F39" s="78">
        <v>2</v>
      </c>
      <c r="G39" s="78">
        <v>110</v>
      </c>
      <c r="H39" s="78">
        <v>28</v>
      </c>
      <c r="I39" s="78">
        <v>138</v>
      </c>
      <c r="J39" s="78">
        <v>90</v>
      </c>
      <c r="K39" s="78">
        <v>79</v>
      </c>
      <c r="L39" s="78">
        <v>169</v>
      </c>
      <c r="M39" s="78">
        <v>202</v>
      </c>
      <c r="N39" s="78">
        <v>107</v>
      </c>
      <c r="O39" s="78">
        <v>309</v>
      </c>
      <c r="P39" s="77" t="s">
        <v>160</v>
      </c>
      <c r="Q39" s="284"/>
      <c r="R39" s="286"/>
    </row>
    <row r="40" spans="1:18" ht="24" customHeight="1" x14ac:dyDescent="0.4">
      <c r="A40" s="286"/>
      <c r="B40" s="284"/>
      <c r="C40" s="76" t="s">
        <v>102</v>
      </c>
      <c r="D40" s="79">
        <v>227</v>
      </c>
      <c r="E40" s="79">
        <v>0</v>
      </c>
      <c r="F40" s="79">
        <v>227</v>
      </c>
      <c r="G40" s="79">
        <v>626</v>
      </c>
      <c r="H40" s="79">
        <v>151</v>
      </c>
      <c r="I40" s="79">
        <v>777</v>
      </c>
      <c r="J40" s="79">
        <v>494</v>
      </c>
      <c r="K40" s="79">
        <v>418</v>
      </c>
      <c r="L40" s="79">
        <v>912</v>
      </c>
      <c r="M40" s="79">
        <v>1347</v>
      </c>
      <c r="N40" s="79">
        <v>569</v>
      </c>
      <c r="O40" s="79">
        <v>1916</v>
      </c>
      <c r="P40" s="76" t="s">
        <v>75</v>
      </c>
      <c r="Q40" s="284"/>
      <c r="R40" s="286"/>
    </row>
    <row r="41" spans="1:18" s="39" customFormat="1" ht="24" customHeight="1" x14ac:dyDescent="0.4">
      <c r="A41" s="286" t="s">
        <v>44</v>
      </c>
      <c r="B41" s="284" t="s">
        <v>97</v>
      </c>
      <c r="C41" s="38" t="s">
        <v>156</v>
      </c>
      <c r="D41" s="30">
        <v>32</v>
      </c>
      <c r="E41" s="30">
        <v>0</v>
      </c>
      <c r="F41" s="30">
        <v>32</v>
      </c>
      <c r="G41" s="30">
        <v>36</v>
      </c>
      <c r="H41" s="30">
        <v>1</v>
      </c>
      <c r="I41" s="30">
        <v>37</v>
      </c>
      <c r="J41" s="30">
        <v>25</v>
      </c>
      <c r="K41" s="30">
        <v>3</v>
      </c>
      <c r="L41" s="30">
        <v>28</v>
      </c>
      <c r="M41" s="30">
        <v>93</v>
      </c>
      <c r="N41" s="30">
        <v>4</v>
      </c>
      <c r="O41" s="30">
        <v>97</v>
      </c>
      <c r="P41" s="38" t="s">
        <v>157</v>
      </c>
      <c r="Q41" s="284" t="s">
        <v>158</v>
      </c>
      <c r="R41" s="286" t="s">
        <v>45</v>
      </c>
    </row>
    <row r="42" spans="1:18" s="39" customFormat="1" ht="24" customHeight="1" x14ac:dyDescent="0.4">
      <c r="A42" s="286"/>
      <c r="B42" s="284"/>
      <c r="C42" s="77" t="s">
        <v>159</v>
      </c>
      <c r="D42" s="78">
        <v>0</v>
      </c>
      <c r="E42" s="78">
        <v>0</v>
      </c>
      <c r="F42" s="78">
        <v>0</v>
      </c>
      <c r="G42" s="78">
        <v>1</v>
      </c>
      <c r="H42" s="78">
        <v>0</v>
      </c>
      <c r="I42" s="78">
        <v>1</v>
      </c>
      <c r="J42" s="78">
        <v>0</v>
      </c>
      <c r="K42" s="78">
        <v>0</v>
      </c>
      <c r="L42" s="78">
        <v>0</v>
      </c>
      <c r="M42" s="78">
        <v>1</v>
      </c>
      <c r="N42" s="78">
        <v>0</v>
      </c>
      <c r="O42" s="78">
        <v>1</v>
      </c>
      <c r="P42" s="77" t="s">
        <v>160</v>
      </c>
      <c r="Q42" s="284"/>
      <c r="R42" s="286"/>
    </row>
    <row r="43" spans="1:18" s="39" customFormat="1" ht="24" customHeight="1" x14ac:dyDescent="0.4">
      <c r="A43" s="286"/>
      <c r="B43" s="284"/>
      <c r="C43" s="76" t="s">
        <v>102</v>
      </c>
      <c r="D43" s="79">
        <v>32</v>
      </c>
      <c r="E43" s="79">
        <v>0</v>
      </c>
      <c r="F43" s="79">
        <v>32</v>
      </c>
      <c r="G43" s="79">
        <v>37</v>
      </c>
      <c r="H43" s="79">
        <v>1</v>
      </c>
      <c r="I43" s="79">
        <v>38</v>
      </c>
      <c r="J43" s="79">
        <v>25</v>
      </c>
      <c r="K43" s="79">
        <v>3</v>
      </c>
      <c r="L43" s="79">
        <v>28</v>
      </c>
      <c r="M43" s="79">
        <v>94</v>
      </c>
      <c r="N43" s="79">
        <v>4</v>
      </c>
      <c r="O43" s="79">
        <v>98</v>
      </c>
      <c r="P43" s="76" t="s">
        <v>75</v>
      </c>
      <c r="Q43" s="284"/>
      <c r="R43" s="286"/>
    </row>
    <row r="44" spans="1:18" s="39" customFormat="1" ht="24" customHeight="1" x14ac:dyDescent="0.4">
      <c r="A44" s="286" t="s">
        <v>46</v>
      </c>
      <c r="B44" s="284" t="s">
        <v>97</v>
      </c>
      <c r="C44" s="38" t="s">
        <v>156</v>
      </c>
      <c r="D44" s="30">
        <v>422</v>
      </c>
      <c r="E44" s="30">
        <v>0</v>
      </c>
      <c r="F44" s="30">
        <v>422</v>
      </c>
      <c r="G44" s="30">
        <v>683</v>
      </c>
      <c r="H44" s="30">
        <v>230</v>
      </c>
      <c r="I44" s="30">
        <v>913</v>
      </c>
      <c r="J44" s="30">
        <v>1123</v>
      </c>
      <c r="K44" s="30">
        <v>1459</v>
      </c>
      <c r="L44" s="30">
        <v>2582</v>
      </c>
      <c r="M44" s="30">
        <v>2228</v>
      </c>
      <c r="N44" s="30">
        <v>1689</v>
      </c>
      <c r="O44" s="30">
        <v>3917</v>
      </c>
      <c r="P44" s="38" t="s">
        <v>157</v>
      </c>
      <c r="Q44" s="284" t="s">
        <v>158</v>
      </c>
      <c r="R44" s="286" t="s">
        <v>47</v>
      </c>
    </row>
    <row r="45" spans="1:18" s="39" customFormat="1" ht="24" customHeight="1" x14ac:dyDescent="0.4">
      <c r="A45" s="286"/>
      <c r="B45" s="284"/>
      <c r="C45" s="77" t="s">
        <v>159</v>
      </c>
      <c r="D45" s="78">
        <v>0</v>
      </c>
      <c r="E45" s="78">
        <v>0</v>
      </c>
      <c r="F45" s="78">
        <v>0</v>
      </c>
      <c r="G45" s="78">
        <v>101</v>
      </c>
      <c r="H45" s="78">
        <v>26</v>
      </c>
      <c r="I45" s="78">
        <v>127</v>
      </c>
      <c r="J45" s="78">
        <v>137</v>
      </c>
      <c r="K45" s="78">
        <v>204</v>
      </c>
      <c r="L45" s="78">
        <v>341</v>
      </c>
      <c r="M45" s="78">
        <v>238</v>
      </c>
      <c r="N45" s="78">
        <v>230</v>
      </c>
      <c r="O45" s="78">
        <v>468</v>
      </c>
      <c r="P45" s="77" t="s">
        <v>160</v>
      </c>
      <c r="Q45" s="284"/>
      <c r="R45" s="286"/>
    </row>
    <row r="46" spans="1:18" s="39" customFormat="1" ht="24" customHeight="1" x14ac:dyDescent="0.4">
      <c r="A46" s="286"/>
      <c r="B46" s="284"/>
      <c r="C46" s="76" t="s">
        <v>102</v>
      </c>
      <c r="D46" s="79">
        <v>422</v>
      </c>
      <c r="E46" s="79">
        <v>0</v>
      </c>
      <c r="F46" s="79">
        <v>422</v>
      </c>
      <c r="G46" s="79">
        <v>784</v>
      </c>
      <c r="H46" s="79">
        <v>256</v>
      </c>
      <c r="I46" s="79">
        <v>1040</v>
      </c>
      <c r="J46" s="79">
        <v>1260</v>
      </c>
      <c r="K46" s="79">
        <v>1663</v>
      </c>
      <c r="L46" s="79">
        <v>2923</v>
      </c>
      <c r="M46" s="79">
        <v>2466</v>
      </c>
      <c r="N46" s="79">
        <v>1919</v>
      </c>
      <c r="O46" s="79">
        <v>4385</v>
      </c>
      <c r="P46" s="76" t="s">
        <v>75</v>
      </c>
      <c r="Q46" s="284"/>
      <c r="R46" s="286"/>
    </row>
    <row r="47" spans="1:18" s="39" customFormat="1" ht="24" customHeight="1" x14ac:dyDescent="0.4">
      <c r="A47" s="286" t="s">
        <v>48</v>
      </c>
      <c r="B47" s="284" t="s">
        <v>97</v>
      </c>
      <c r="C47" s="38" t="s">
        <v>156</v>
      </c>
      <c r="D47" s="30">
        <v>2</v>
      </c>
      <c r="E47" s="30">
        <v>0</v>
      </c>
      <c r="F47" s="30">
        <v>2</v>
      </c>
      <c r="G47" s="30">
        <v>3</v>
      </c>
      <c r="H47" s="30">
        <v>0</v>
      </c>
      <c r="I47" s="30">
        <v>3</v>
      </c>
      <c r="J47" s="30">
        <v>0</v>
      </c>
      <c r="K47" s="30">
        <v>0</v>
      </c>
      <c r="L47" s="30">
        <v>0</v>
      </c>
      <c r="M47" s="30">
        <v>5</v>
      </c>
      <c r="N47" s="30">
        <v>0</v>
      </c>
      <c r="O47" s="30">
        <v>5</v>
      </c>
      <c r="P47" s="38" t="s">
        <v>157</v>
      </c>
      <c r="Q47" s="284" t="s">
        <v>158</v>
      </c>
      <c r="R47" s="286" t="s">
        <v>49</v>
      </c>
    </row>
    <row r="48" spans="1:18" s="39" customFormat="1" ht="24" customHeight="1" x14ac:dyDescent="0.4">
      <c r="A48" s="286"/>
      <c r="B48" s="284"/>
      <c r="C48" s="77" t="s">
        <v>159</v>
      </c>
      <c r="D48" s="78">
        <v>0</v>
      </c>
      <c r="E48" s="78">
        <v>0</v>
      </c>
      <c r="F48" s="78">
        <v>0</v>
      </c>
      <c r="G48" s="78">
        <v>0</v>
      </c>
      <c r="H48" s="78">
        <v>0</v>
      </c>
      <c r="I48" s="78">
        <v>0</v>
      </c>
      <c r="J48" s="78">
        <v>0</v>
      </c>
      <c r="K48" s="78">
        <v>0</v>
      </c>
      <c r="L48" s="78">
        <v>0</v>
      </c>
      <c r="M48" s="78">
        <v>0</v>
      </c>
      <c r="N48" s="78">
        <v>0</v>
      </c>
      <c r="O48" s="78">
        <v>0</v>
      </c>
      <c r="P48" s="77" t="s">
        <v>160</v>
      </c>
      <c r="Q48" s="284"/>
      <c r="R48" s="286"/>
    </row>
    <row r="49" spans="1:18" s="39" customFormat="1" ht="24" customHeight="1" thickBot="1" x14ac:dyDescent="0.45">
      <c r="A49" s="287"/>
      <c r="B49" s="285"/>
      <c r="C49" s="83" t="s">
        <v>102</v>
      </c>
      <c r="D49" s="84">
        <v>2</v>
      </c>
      <c r="E49" s="84">
        <v>0</v>
      </c>
      <c r="F49" s="84">
        <v>2</v>
      </c>
      <c r="G49" s="84">
        <v>3</v>
      </c>
      <c r="H49" s="84">
        <v>0</v>
      </c>
      <c r="I49" s="84">
        <v>3</v>
      </c>
      <c r="J49" s="84">
        <v>0</v>
      </c>
      <c r="K49" s="84">
        <v>0</v>
      </c>
      <c r="L49" s="84">
        <v>0</v>
      </c>
      <c r="M49" s="84">
        <v>5</v>
      </c>
      <c r="N49" s="84">
        <v>0</v>
      </c>
      <c r="O49" s="84">
        <v>5</v>
      </c>
      <c r="P49" s="83" t="s">
        <v>75</v>
      </c>
      <c r="Q49" s="285"/>
      <c r="R49" s="286"/>
    </row>
    <row r="50" spans="1:18" s="39" customFormat="1" ht="18.649999999999999" customHeight="1" thickTop="1" x14ac:dyDescent="0.4"/>
    <row r="51" spans="1:18" s="39" customFormat="1" ht="15" customHeight="1" x14ac:dyDescent="0.4">
      <c r="A51" s="41"/>
      <c r="B51" s="42"/>
      <c r="C51" s="42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42"/>
      <c r="Q51" s="43"/>
      <c r="R51" s="41"/>
    </row>
    <row r="52" spans="1:18" s="39" customFormat="1" ht="18.649999999999999" customHeight="1" x14ac:dyDescent="0.4">
      <c r="A52" s="266" t="s">
        <v>141</v>
      </c>
      <c r="B52" s="266"/>
      <c r="C52" s="266"/>
      <c r="D52" s="266"/>
      <c r="E52" s="266"/>
      <c r="F52" s="266"/>
      <c r="G52" s="266"/>
      <c r="H52" s="266"/>
      <c r="I52" s="266"/>
      <c r="J52" s="266"/>
      <c r="K52" s="266"/>
      <c r="L52" s="266"/>
      <c r="M52" s="266"/>
      <c r="N52" s="266"/>
      <c r="O52" s="266"/>
      <c r="P52" s="266"/>
      <c r="Q52" s="266"/>
      <c r="R52" s="266"/>
    </row>
    <row r="53" spans="1:18" s="39" customFormat="1" ht="18.649999999999999" customHeight="1" x14ac:dyDescent="0.4">
      <c r="A53" s="267" t="s">
        <v>142</v>
      </c>
      <c r="B53" s="267"/>
      <c r="C53" s="267"/>
      <c r="D53" s="267"/>
      <c r="E53" s="267"/>
      <c r="F53" s="267"/>
      <c r="G53" s="267"/>
      <c r="H53" s="267"/>
      <c r="I53" s="267"/>
      <c r="J53" s="267"/>
      <c r="K53" s="267"/>
      <c r="L53" s="267"/>
      <c r="M53" s="267"/>
      <c r="N53" s="267"/>
      <c r="O53" s="267"/>
      <c r="P53" s="267"/>
      <c r="Q53" s="267"/>
      <c r="R53" s="267"/>
    </row>
    <row r="54" spans="1:18" s="39" customFormat="1" ht="18.649999999999999" customHeight="1" thickBot="1" x14ac:dyDescent="0.45">
      <c r="A54" s="268"/>
      <c r="B54" s="268"/>
      <c r="C54" s="268"/>
      <c r="D54" s="268"/>
      <c r="E54" s="36"/>
      <c r="F54" s="36"/>
      <c r="G54" s="36"/>
      <c r="H54" s="36"/>
      <c r="I54" s="36"/>
      <c r="J54" s="36"/>
      <c r="K54" s="36"/>
      <c r="L54" s="36"/>
      <c r="M54" s="36"/>
      <c r="O54" s="269"/>
      <c r="P54" s="269"/>
      <c r="Q54" s="269"/>
      <c r="R54" s="269"/>
    </row>
    <row r="55" spans="1:18" s="39" customFormat="1" ht="18.649999999999999" customHeight="1" thickTop="1" x14ac:dyDescent="0.4">
      <c r="A55" s="270" t="s">
        <v>22</v>
      </c>
      <c r="B55" s="224" t="s">
        <v>80</v>
      </c>
      <c r="C55" s="274" t="s">
        <v>143</v>
      </c>
      <c r="D55" s="224" t="s">
        <v>144</v>
      </c>
      <c r="E55" s="224"/>
      <c r="F55" s="224"/>
      <c r="G55" s="224" t="s">
        <v>145</v>
      </c>
      <c r="H55" s="224"/>
      <c r="I55" s="224"/>
      <c r="J55" s="224"/>
      <c r="K55" s="224"/>
      <c r="L55" s="224"/>
      <c r="M55" s="224" t="s">
        <v>146</v>
      </c>
      <c r="N55" s="224"/>
      <c r="O55" s="224"/>
      <c r="P55" s="274" t="s">
        <v>147</v>
      </c>
      <c r="Q55" s="277" t="s">
        <v>88</v>
      </c>
      <c r="R55" s="222" t="s">
        <v>29</v>
      </c>
    </row>
    <row r="56" spans="1:18" s="39" customFormat="1" ht="18.649999999999999" customHeight="1" x14ac:dyDescent="0.4">
      <c r="A56" s="271"/>
      <c r="B56" s="273"/>
      <c r="C56" s="275"/>
      <c r="D56" s="273"/>
      <c r="E56" s="273"/>
      <c r="F56" s="273"/>
      <c r="G56" s="273" t="s">
        <v>148</v>
      </c>
      <c r="H56" s="273"/>
      <c r="I56" s="273"/>
      <c r="J56" s="273" t="s">
        <v>149</v>
      </c>
      <c r="K56" s="273"/>
      <c r="L56" s="273"/>
      <c r="M56" s="273"/>
      <c r="N56" s="273"/>
      <c r="O56" s="273"/>
      <c r="P56" s="275"/>
      <c r="Q56" s="278"/>
      <c r="R56" s="286"/>
    </row>
    <row r="57" spans="1:18" s="39" customFormat="1" ht="18.649999999999999" customHeight="1" x14ac:dyDescent="0.4">
      <c r="A57" s="271"/>
      <c r="B57" s="273"/>
      <c r="C57" s="275"/>
      <c r="D57" s="76" t="s">
        <v>150</v>
      </c>
      <c r="E57" s="76" t="s">
        <v>138</v>
      </c>
      <c r="F57" s="76" t="s">
        <v>74</v>
      </c>
      <c r="G57" s="76" t="s">
        <v>150</v>
      </c>
      <c r="H57" s="76" t="s">
        <v>138</v>
      </c>
      <c r="I57" s="76" t="s">
        <v>74</v>
      </c>
      <c r="J57" s="76" t="s">
        <v>150</v>
      </c>
      <c r="K57" s="76" t="s">
        <v>138</v>
      </c>
      <c r="L57" s="76" t="s">
        <v>74</v>
      </c>
      <c r="M57" s="76" t="s">
        <v>150</v>
      </c>
      <c r="N57" s="76" t="s">
        <v>138</v>
      </c>
      <c r="O57" s="76" t="s">
        <v>74</v>
      </c>
      <c r="P57" s="275"/>
      <c r="Q57" s="278"/>
      <c r="R57" s="286"/>
    </row>
    <row r="58" spans="1:18" s="39" customFormat="1" ht="18.649999999999999" customHeight="1" x14ac:dyDescent="0.4">
      <c r="A58" s="271"/>
      <c r="B58" s="273"/>
      <c r="C58" s="275"/>
      <c r="D58" s="283" t="s">
        <v>151</v>
      </c>
      <c r="E58" s="283"/>
      <c r="F58" s="283"/>
      <c r="G58" s="283" t="s">
        <v>152</v>
      </c>
      <c r="H58" s="283"/>
      <c r="I58" s="283"/>
      <c r="J58" s="283"/>
      <c r="K58" s="283"/>
      <c r="L58" s="283"/>
      <c r="M58" s="273" t="s">
        <v>75</v>
      </c>
      <c r="N58" s="273"/>
      <c r="O58" s="273"/>
      <c r="P58" s="275"/>
      <c r="Q58" s="278"/>
      <c r="R58" s="286"/>
    </row>
    <row r="59" spans="1:18" s="39" customFormat="1" ht="18.649999999999999" customHeight="1" x14ac:dyDescent="0.4">
      <c r="A59" s="271"/>
      <c r="B59" s="273"/>
      <c r="C59" s="275"/>
      <c r="D59" s="283"/>
      <c r="E59" s="283"/>
      <c r="F59" s="283"/>
      <c r="G59" s="283" t="s">
        <v>153</v>
      </c>
      <c r="H59" s="283"/>
      <c r="I59" s="283"/>
      <c r="J59" s="283" t="s">
        <v>154</v>
      </c>
      <c r="K59" s="283"/>
      <c r="L59" s="283"/>
      <c r="M59" s="273"/>
      <c r="N59" s="273"/>
      <c r="O59" s="273"/>
      <c r="P59" s="275"/>
      <c r="Q59" s="278"/>
      <c r="R59" s="286"/>
    </row>
    <row r="60" spans="1:18" s="39" customFormat="1" ht="18.649999999999999" customHeight="1" x14ac:dyDescent="0.4">
      <c r="A60" s="272"/>
      <c r="B60" s="225"/>
      <c r="C60" s="276"/>
      <c r="D60" s="80" t="s">
        <v>155</v>
      </c>
      <c r="E60" s="86" t="s">
        <v>139</v>
      </c>
      <c r="F60" s="80" t="s">
        <v>75</v>
      </c>
      <c r="G60" s="80" t="s">
        <v>155</v>
      </c>
      <c r="H60" s="86" t="s">
        <v>139</v>
      </c>
      <c r="I60" s="80" t="s">
        <v>75</v>
      </c>
      <c r="J60" s="80" t="s">
        <v>155</v>
      </c>
      <c r="K60" s="86" t="s">
        <v>139</v>
      </c>
      <c r="L60" s="80" t="s">
        <v>75</v>
      </c>
      <c r="M60" s="80" t="s">
        <v>155</v>
      </c>
      <c r="N60" s="86" t="s">
        <v>139</v>
      </c>
      <c r="O60" s="80" t="s">
        <v>75</v>
      </c>
      <c r="P60" s="276"/>
      <c r="Q60" s="279"/>
      <c r="R60" s="223"/>
    </row>
    <row r="61" spans="1:18" s="39" customFormat="1" ht="16.5" customHeight="1" x14ac:dyDescent="0.4">
      <c r="A61" s="292" t="s">
        <v>50</v>
      </c>
      <c r="B61" s="293" t="s">
        <v>97</v>
      </c>
      <c r="C61" s="71" t="s">
        <v>156</v>
      </c>
      <c r="D61" s="68">
        <v>1</v>
      </c>
      <c r="E61" s="68">
        <v>0</v>
      </c>
      <c r="F61" s="68">
        <v>1</v>
      </c>
      <c r="G61" s="68">
        <v>3</v>
      </c>
      <c r="H61" s="68">
        <v>0</v>
      </c>
      <c r="I61" s="68">
        <v>3</v>
      </c>
      <c r="J61" s="68">
        <v>3</v>
      </c>
      <c r="K61" s="68">
        <v>0</v>
      </c>
      <c r="L61" s="68">
        <v>3</v>
      </c>
      <c r="M61" s="68">
        <v>7</v>
      </c>
      <c r="N61" s="68">
        <v>0</v>
      </c>
      <c r="O61" s="68">
        <v>7</v>
      </c>
      <c r="P61" s="71" t="s">
        <v>157</v>
      </c>
      <c r="Q61" s="293" t="s">
        <v>158</v>
      </c>
      <c r="R61" s="292" t="s">
        <v>51</v>
      </c>
    </row>
    <row r="62" spans="1:18" s="39" customFormat="1" ht="16.5" customHeight="1" x14ac:dyDescent="0.4">
      <c r="A62" s="286"/>
      <c r="B62" s="284"/>
      <c r="C62" s="77" t="s">
        <v>159</v>
      </c>
      <c r="D62" s="78">
        <v>0</v>
      </c>
      <c r="E62" s="78">
        <v>0</v>
      </c>
      <c r="F62" s="78">
        <v>0</v>
      </c>
      <c r="G62" s="78">
        <v>0</v>
      </c>
      <c r="H62" s="78">
        <v>0</v>
      </c>
      <c r="I62" s="78">
        <v>0</v>
      </c>
      <c r="J62" s="78">
        <v>2</v>
      </c>
      <c r="K62" s="78">
        <v>0</v>
      </c>
      <c r="L62" s="78">
        <v>2</v>
      </c>
      <c r="M62" s="78">
        <v>2</v>
      </c>
      <c r="N62" s="78">
        <v>0</v>
      </c>
      <c r="O62" s="78">
        <v>2</v>
      </c>
      <c r="P62" s="77" t="s">
        <v>160</v>
      </c>
      <c r="Q62" s="284"/>
      <c r="R62" s="286"/>
    </row>
    <row r="63" spans="1:18" s="39" customFormat="1" ht="16.5" customHeight="1" x14ac:dyDescent="0.4">
      <c r="A63" s="286"/>
      <c r="B63" s="284"/>
      <c r="C63" s="76" t="s">
        <v>102</v>
      </c>
      <c r="D63" s="79">
        <v>1</v>
      </c>
      <c r="E63" s="79">
        <v>0</v>
      </c>
      <c r="F63" s="79">
        <v>1</v>
      </c>
      <c r="G63" s="79">
        <v>3</v>
      </c>
      <c r="H63" s="79">
        <v>0</v>
      </c>
      <c r="I63" s="79">
        <v>3</v>
      </c>
      <c r="J63" s="79">
        <v>5</v>
      </c>
      <c r="K63" s="79">
        <v>0</v>
      </c>
      <c r="L63" s="79">
        <v>5</v>
      </c>
      <c r="M63" s="79">
        <v>9</v>
      </c>
      <c r="N63" s="79">
        <v>0</v>
      </c>
      <c r="O63" s="79">
        <v>9</v>
      </c>
      <c r="P63" s="76" t="s">
        <v>75</v>
      </c>
      <c r="Q63" s="284"/>
      <c r="R63" s="286"/>
    </row>
    <row r="64" spans="1:18" s="39" customFormat="1" ht="16.5" customHeight="1" x14ac:dyDescent="0.4">
      <c r="A64" s="286"/>
      <c r="B64" s="284" t="s">
        <v>110</v>
      </c>
      <c r="C64" s="38" t="s">
        <v>156</v>
      </c>
      <c r="D64" s="30">
        <v>0</v>
      </c>
      <c r="E64" s="30">
        <v>0</v>
      </c>
      <c r="F64" s="30">
        <v>0</v>
      </c>
      <c r="G64" s="30">
        <v>32</v>
      </c>
      <c r="H64" s="30">
        <v>0</v>
      </c>
      <c r="I64" s="30">
        <v>32</v>
      </c>
      <c r="J64" s="30">
        <v>97</v>
      </c>
      <c r="K64" s="30">
        <v>2</v>
      </c>
      <c r="L64" s="30">
        <v>99</v>
      </c>
      <c r="M64" s="30">
        <v>129</v>
      </c>
      <c r="N64" s="30">
        <v>2</v>
      </c>
      <c r="O64" s="30">
        <v>131</v>
      </c>
      <c r="P64" s="38" t="s">
        <v>157</v>
      </c>
      <c r="Q64" s="284" t="s">
        <v>111</v>
      </c>
      <c r="R64" s="286"/>
    </row>
    <row r="65" spans="1:18" s="39" customFormat="1" ht="16.5" customHeight="1" x14ac:dyDescent="0.4">
      <c r="A65" s="286"/>
      <c r="B65" s="284"/>
      <c r="C65" s="77" t="s">
        <v>159</v>
      </c>
      <c r="D65" s="78">
        <v>0</v>
      </c>
      <c r="E65" s="78">
        <v>0</v>
      </c>
      <c r="F65" s="78">
        <v>0</v>
      </c>
      <c r="G65" s="78">
        <v>9</v>
      </c>
      <c r="H65" s="78">
        <v>0</v>
      </c>
      <c r="I65" s="78">
        <v>9</v>
      </c>
      <c r="J65" s="78">
        <v>0</v>
      </c>
      <c r="K65" s="78">
        <v>0</v>
      </c>
      <c r="L65" s="78">
        <v>0</v>
      </c>
      <c r="M65" s="78">
        <v>9</v>
      </c>
      <c r="N65" s="78">
        <v>0</v>
      </c>
      <c r="O65" s="78">
        <v>9</v>
      </c>
      <c r="P65" s="77" t="s">
        <v>160</v>
      </c>
      <c r="Q65" s="284"/>
      <c r="R65" s="286"/>
    </row>
    <row r="66" spans="1:18" s="39" customFormat="1" ht="16.5" customHeight="1" x14ac:dyDescent="0.4">
      <c r="A66" s="286"/>
      <c r="B66" s="284"/>
      <c r="C66" s="76" t="s">
        <v>102</v>
      </c>
      <c r="D66" s="79">
        <v>0</v>
      </c>
      <c r="E66" s="79">
        <v>0</v>
      </c>
      <c r="F66" s="79">
        <v>0</v>
      </c>
      <c r="G66" s="79">
        <v>41</v>
      </c>
      <c r="H66" s="79">
        <v>0</v>
      </c>
      <c r="I66" s="79">
        <v>41</v>
      </c>
      <c r="J66" s="79">
        <v>97</v>
      </c>
      <c r="K66" s="79">
        <v>2</v>
      </c>
      <c r="L66" s="79">
        <v>99</v>
      </c>
      <c r="M66" s="79">
        <v>138</v>
      </c>
      <c r="N66" s="79">
        <v>2</v>
      </c>
      <c r="O66" s="79">
        <v>140</v>
      </c>
      <c r="P66" s="76" t="s">
        <v>75</v>
      </c>
      <c r="Q66" s="284"/>
      <c r="R66" s="286"/>
    </row>
    <row r="67" spans="1:18" s="39" customFormat="1" ht="16.5" customHeight="1" x14ac:dyDescent="0.4">
      <c r="A67" s="286"/>
      <c r="B67" s="284" t="s">
        <v>102</v>
      </c>
      <c r="C67" s="38" t="s">
        <v>156</v>
      </c>
      <c r="D67" s="30">
        <v>1</v>
      </c>
      <c r="E67" s="30">
        <v>0</v>
      </c>
      <c r="F67" s="30">
        <v>1</v>
      </c>
      <c r="G67" s="30">
        <v>35</v>
      </c>
      <c r="H67" s="30">
        <v>0</v>
      </c>
      <c r="I67" s="30">
        <v>35</v>
      </c>
      <c r="J67" s="30">
        <v>100</v>
      </c>
      <c r="K67" s="30">
        <v>2</v>
      </c>
      <c r="L67" s="30">
        <v>102</v>
      </c>
      <c r="M67" s="30">
        <v>136</v>
      </c>
      <c r="N67" s="30">
        <v>2</v>
      </c>
      <c r="O67" s="30">
        <v>138</v>
      </c>
      <c r="P67" s="38" t="s">
        <v>157</v>
      </c>
      <c r="Q67" s="284" t="s">
        <v>75</v>
      </c>
      <c r="R67" s="286"/>
    </row>
    <row r="68" spans="1:18" s="39" customFormat="1" ht="16.5" customHeight="1" x14ac:dyDescent="0.4">
      <c r="A68" s="286"/>
      <c r="B68" s="284"/>
      <c r="C68" s="77" t="s">
        <v>159</v>
      </c>
      <c r="D68" s="78">
        <v>0</v>
      </c>
      <c r="E68" s="78">
        <v>0</v>
      </c>
      <c r="F68" s="78">
        <v>0</v>
      </c>
      <c r="G68" s="78">
        <v>9</v>
      </c>
      <c r="H68" s="78">
        <v>0</v>
      </c>
      <c r="I68" s="78">
        <v>9</v>
      </c>
      <c r="J68" s="78">
        <v>2</v>
      </c>
      <c r="K68" s="78">
        <v>0</v>
      </c>
      <c r="L68" s="78">
        <v>2</v>
      </c>
      <c r="M68" s="78">
        <v>11</v>
      </c>
      <c r="N68" s="78">
        <v>0</v>
      </c>
      <c r="O68" s="78">
        <v>11</v>
      </c>
      <c r="P68" s="77" t="s">
        <v>160</v>
      </c>
      <c r="Q68" s="284"/>
      <c r="R68" s="286"/>
    </row>
    <row r="69" spans="1:18" s="39" customFormat="1" ht="16.5" customHeight="1" x14ac:dyDescent="0.4">
      <c r="A69" s="286"/>
      <c r="B69" s="284"/>
      <c r="C69" s="76" t="s">
        <v>102</v>
      </c>
      <c r="D69" s="79">
        <v>1</v>
      </c>
      <c r="E69" s="79">
        <v>0</v>
      </c>
      <c r="F69" s="79">
        <v>1</v>
      </c>
      <c r="G69" s="79">
        <v>44</v>
      </c>
      <c r="H69" s="79">
        <v>0</v>
      </c>
      <c r="I69" s="79">
        <v>44</v>
      </c>
      <c r="J69" s="79">
        <v>102</v>
      </c>
      <c r="K69" s="79">
        <v>2</v>
      </c>
      <c r="L69" s="79">
        <v>104</v>
      </c>
      <c r="M69" s="79">
        <v>147</v>
      </c>
      <c r="N69" s="79">
        <v>2</v>
      </c>
      <c r="O69" s="79">
        <v>149</v>
      </c>
      <c r="P69" s="76" t="s">
        <v>75</v>
      </c>
      <c r="Q69" s="284"/>
      <c r="R69" s="286"/>
    </row>
    <row r="70" spans="1:18" s="39" customFormat="1" ht="16.5" customHeight="1" x14ac:dyDescent="0.4">
      <c r="A70" s="286" t="s">
        <v>52</v>
      </c>
      <c r="B70" s="284" t="s">
        <v>97</v>
      </c>
      <c r="C70" s="38" t="s">
        <v>156</v>
      </c>
      <c r="D70" s="30">
        <v>386</v>
      </c>
      <c r="E70" s="30">
        <v>0</v>
      </c>
      <c r="F70" s="30">
        <v>386</v>
      </c>
      <c r="G70" s="30">
        <v>339</v>
      </c>
      <c r="H70" s="30">
        <v>0</v>
      </c>
      <c r="I70" s="30">
        <v>339</v>
      </c>
      <c r="J70" s="30">
        <v>531</v>
      </c>
      <c r="K70" s="30">
        <v>46</v>
      </c>
      <c r="L70" s="30">
        <v>577</v>
      </c>
      <c r="M70" s="30">
        <v>1256</v>
      </c>
      <c r="N70" s="30">
        <v>46</v>
      </c>
      <c r="O70" s="30">
        <v>1302</v>
      </c>
      <c r="P70" s="38" t="s">
        <v>157</v>
      </c>
      <c r="Q70" s="284" t="s">
        <v>158</v>
      </c>
      <c r="R70" s="286" t="s">
        <v>53</v>
      </c>
    </row>
    <row r="71" spans="1:18" s="39" customFormat="1" ht="16.5" customHeight="1" x14ac:dyDescent="0.4">
      <c r="A71" s="286"/>
      <c r="B71" s="284"/>
      <c r="C71" s="77" t="s">
        <v>159</v>
      </c>
      <c r="D71" s="78">
        <v>10</v>
      </c>
      <c r="E71" s="78">
        <v>0</v>
      </c>
      <c r="F71" s="78">
        <v>10</v>
      </c>
      <c r="G71" s="78">
        <v>49</v>
      </c>
      <c r="H71" s="78">
        <v>10</v>
      </c>
      <c r="I71" s="78">
        <v>59</v>
      </c>
      <c r="J71" s="78">
        <v>88</v>
      </c>
      <c r="K71" s="78">
        <v>0</v>
      </c>
      <c r="L71" s="78">
        <v>88</v>
      </c>
      <c r="M71" s="78">
        <v>147</v>
      </c>
      <c r="N71" s="78">
        <v>10</v>
      </c>
      <c r="O71" s="78">
        <v>157</v>
      </c>
      <c r="P71" s="77" t="s">
        <v>160</v>
      </c>
      <c r="Q71" s="284"/>
      <c r="R71" s="286"/>
    </row>
    <row r="72" spans="1:18" s="39" customFormat="1" ht="16.5" customHeight="1" x14ac:dyDescent="0.4">
      <c r="A72" s="286"/>
      <c r="B72" s="284"/>
      <c r="C72" s="76" t="s">
        <v>102</v>
      </c>
      <c r="D72" s="79">
        <v>396</v>
      </c>
      <c r="E72" s="79">
        <v>0</v>
      </c>
      <c r="F72" s="79">
        <v>396</v>
      </c>
      <c r="G72" s="79">
        <v>388</v>
      </c>
      <c r="H72" s="79">
        <v>10</v>
      </c>
      <c r="I72" s="79">
        <v>398</v>
      </c>
      <c r="J72" s="79">
        <v>619</v>
      </c>
      <c r="K72" s="79">
        <v>46</v>
      </c>
      <c r="L72" s="79">
        <v>665</v>
      </c>
      <c r="M72" s="79">
        <v>1403</v>
      </c>
      <c r="N72" s="79">
        <v>56</v>
      </c>
      <c r="O72" s="79">
        <v>1459</v>
      </c>
      <c r="P72" s="76" t="s">
        <v>75</v>
      </c>
      <c r="Q72" s="284"/>
      <c r="R72" s="286"/>
    </row>
    <row r="73" spans="1:18" s="39" customFormat="1" ht="16.5" customHeight="1" x14ac:dyDescent="0.4">
      <c r="A73" s="286"/>
      <c r="B73" s="284" t="s">
        <v>100</v>
      </c>
      <c r="C73" s="38" t="s">
        <v>156</v>
      </c>
      <c r="D73" s="30">
        <v>0</v>
      </c>
      <c r="E73" s="30">
        <v>0</v>
      </c>
      <c r="F73" s="30">
        <v>0</v>
      </c>
      <c r="G73" s="30">
        <v>596</v>
      </c>
      <c r="H73" s="30">
        <v>9</v>
      </c>
      <c r="I73" s="30">
        <v>605</v>
      </c>
      <c r="J73" s="30">
        <v>404</v>
      </c>
      <c r="K73" s="30">
        <v>154</v>
      </c>
      <c r="L73" s="30">
        <v>558</v>
      </c>
      <c r="M73" s="30">
        <v>1000</v>
      </c>
      <c r="N73" s="30">
        <v>163</v>
      </c>
      <c r="O73" s="30">
        <v>1163</v>
      </c>
      <c r="P73" s="38" t="s">
        <v>157</v>
      </c>
      <c r="Q73" s="284" t="s">
        <v>161</v>
      </c>
      <c r="R73" s="286"/>
    </row>
    <row r="74" spans="1:18" s="39" customFormat="1" ht="16.5" customHeight="1" x14ac:dyDescent="0.4">
      <c r="A74" s="286"/>
      <c r="B74" s="284"/>
      <c r="C74" s="77" t="s">
        <v>159</v>
      </c>
      <c r="D74" s="78">
        <v>0</v>
      </c>
      <c r="E74" s="78">
        <v>0</v>
      </c>
      <c r="F74" s="78">
        <v>0</v>
      </c>
      <c r="G74" s="78">
        <v>86</v>
      </c>
      <c r="H74" s="78">
        <v>1</v>
      </c>
      <c r="I74" s="78">
        <v>87</v>
      </c>
      <c r="J74" s="78">
        <v>42</v>
      </c>
      <c r="K74" s="78">
        <v>2</v>
      </c>
      <c r="L74" s="78">
        <v>44</v>
      </c>
      <c r="M74" s="78">
        <v>128</v>
      </c>
      <c r="N74" s="78">
        <v>3</v>
      </c>
      <c r="O74" s="78">
        <v>131</v>
      </c>
      <c r="P74" s="77" t="s">
        <v>160</v>
      </c>
      <c r="Q74" s="284"/>
      <c r="R74" s="286"/>
    </row>
    <row r="75" spans="1:18" s="39" customFormat="1" ht="16.5" customHeight="1" x14ac:dyDescent="0.4">
      <c r="A75" s="286"/>
      <c r="B75" s="284"/>
      <c r="C75" s="76" t="s">
        <v>102</v>
      </c>
      <c r="D75" s="79">
        <v>0</v>
      </c>
      <c r="E75" s="79">
        <v>0</v>
      </c>
      <c r="F75" s="79">
        <v>0</v>
      </c>
      <c r="G75" s="79">
        <v>682</v>
      </c>
      <c r="H75" s="79">
        <v>10</v>
      </c>
      <c r="I75" s="79">
        <v>692</v>
      </c>
      <c r="J75" s="79">
        <v>446</v>
      </c>
      <c r="K75" s="79">
        <v>156</v>
      </c>
      <c r="L75" s="79">
        <v>602</v>
      </c>
      <c r="M75" s="79">
        <v>1128</v>
      </c>
      <c r="N75" s="79">
        <v>166</v>
      </c>
      <c r="O75" s="79">
        <v>1294</v>
      </c>
      <c r="P75" s="76" t="s">
        <v>75</v>
      </c>
      <c r="Q75" s="284"/>
      <c r="R75" s="286"/>
    </row>
    <row r="76" spans="1:18" s="39" customFormat="1" ht="16.5" customHeight="1" x14ac:dyDescent="0.4">
      <c r="A76" s="286"/>
      <c r="B76" s="284" t="s">
        <v>102</v>
      </c>
      <c r="C76" s="38" t="s">
        <v>156</v>
      </c>
      <c r="D76" s="30">
        <v>386</v>
      </c>
      <c r="E76" s="30">
        <v>0</v>
      </c>
      <c r="F76" s="30">
        <v>386</v>
      </c>
      <c r="G76" s="30">
        <v>935</v>
      </c>
      <c r="H76" s="30">
        <v>9</v>
      </c>
      <c r="I76" s="30">
        <v>944</v>
      </c>
      <c r="J76" s="30">
        <v>935</v>
      </c>
      <c r="K76" s="30">
        <v>200</v>
      </c>
      <c r="L76" s="30">
        <v>1135</v>
      </c>
      <c r="M76" s="30">
        <v>2256</v>
      </c>
      <c r="N76" s="30">
        <v>209</v>
      </c>
      <c r="O76" s="30">
        <v>2465</v>
      </c>
      <c r="P76" s="38" t="s">
        <v>157</v>
      </c>
      <c r="Q76" s="284" t="s">
        <v>75</v>
      </c>
      <c r="R76" s="286"/>
    </row>
    <row r="77" spans="1:18" s="39" customFormat="1" ht="16.5" customHeight="1" x14ac:dyDescent="0.4">
      <c r="A77" s="286"/>
      <c r="B77" s="284"/>
      <c r="C77" s="77" t="s">
        <v>159</v>
      </c>
      <c r="D77" s="78">
        <v>10</v>
      </c>
      <c r="E77" s="78">
        <v>0</v>
      </c>
      <c r="F77" s="78">
        <v>10</v>
      </c>
      <c r="G77" s="78">
        <v>135</v>
      </c>
      <c r="H77" s="78">
        <v>11</v>
      </c>
      <c r="I77" s="78">
        <v>146</v>
      </c>
      <c r="J77" s="78">
        <v>130</v>
      </c>
      <c r="K77" s="78">
        <v>2</v>
      </c>
      <c r="L77" s="78">
        <v>132</v>
      </c>
      <c r="M77" s="78">
        <v>275</v>
      </c>
      <c r="N77" s="78">
        <v>13</v>
      </c>
      <c r="O77" s="78">
        <v>288</v>
      </c>
      <c r="P77" s="77" t="s">
        <v>160</v>
      </c>
      <c r="Q77" s="284"/>
      <c r="R77" s="286"/>
    </row>
    <row r="78" spans="1:18" s="39" customFormat="1" ht="16.5" customHeight="1" thickBot="1" x14ac:dyDescent="0.45">
      <c r="A78" s="287"/>
      <c r="B78" s="285"/>
      <c r="C78" s="83" t="s">
        <v>102</v>
      </c>
      <c r="D78" s="84">
        <v>396</v>
      </c>
      <c r="E78" s="84">
        <v>0</v>
      </c>
      <c r="F78" s="84">
        <v>396</v>
      </c>
      <c r="G78" s="84">
        <v>1070</v>
      </c>
      <c r="H78" s="84">
        <v>20</v>
      </c>
      <c r="I78" s="84">
        <v>1090</v>
      </c>
      <c r="J78" s="84">
        <v>1065</v>
      </c>
      <c r="K78" s="84">
        <v>202</v>
      </c>
      <c r="L78" s="84">
        <v>1267</v>
      </c>
      <c r="M78" s="84">
        <v>2531</v>
      </c>
      <c r="N78" s="84">
        <v>222</v>
      </c>
      <c r="O78" s="84">
        <v>2753</v>
      </c>
      <c r="P78" s="83" t="s">
        <v>75</v>
      </c>
      <c r="Q78" s="285"/>
      <c r="R78" s="287"/>
    </row>
    <row r="79" spans="1:18" s="39" customFormat="1" ht="16.5" customHeight="1" thickTop="1" x14ac:dyDescent="0.4"/>
    <row r="80" spans="1:18" s="39" customFormat="1" ht="16.5" customHeight="1" x14ac:dyDescent="0.4">
      <c r="A80" s="266" t="s">
        <v>141</v>
      </c>
      <c r="B80" s="266"/>
      <c r="C80" s="266"/>
      <c r="D80" s="266"/>
      <c r="E80" s="266"/>
      <c r="F80" s="266"/>
      <c r="G80" s="266"/>
      <c r="H80" s="266"/>
      <c r="I80" s="266"/>
      <c r="J80" s="266"/>
      <c r="K80" s="266"/>
      <c r="L80" s="266"/>
      <c r="M80" s="266"/>
      <c r="N80" s="266"/>
      <c r="O80" s="266"/>
      <c r="P80" s="266"/>
      <c r="Q80" s="266"/>
      <c r="R80" s="266"/>
    </row>
    <row r="81" spans="1:18" s="39" customFormat="1" ht="16.5" customHeight="1" x14ac:dyDescent="0.4">
      <c r="A81" s="267" t="s">
        <v>142</v>
      </c>
      <c r="B81" s="267"/>
      <c r="C81" s="267"/>
      <c r="D81" s="267"/>
      <c r="E81" s="267"/>
      <c r="F81" s="267"/>
      <c r="G81" s="267"/>
      <c r="H81" s="267"/>
      <c r="I81" s="267"/>
      <c r="J81" s="267"/>
      <c r="K81" s="267"/>
      <c r="L81" s="267"/>
      <c r="M81" s="267"/>
      <c r="N81" s="267"/>
      <c r="O81" s="267"/>
      <c r="P81" s="267"/>
      <c r="Q81" s="267"/>
      <c r="R81" s="267"/>
    </row>
    <row r="82" spans="1:18" s="39" customFormat="1" ht="16.5" customHeight="1" thickBot="1" x14ac:dyDescent="0.45">
      <c r="A82" s="268"/>
      <c r="B82" s="268"/>
      <c r="C82" s="268"/>
      <c r="D82" s="268"/>
      <c r="E82" s="36"/>
      <c r="F82" s="36"/>
      <c r="G82" s="36"/>
      <c r="H82" s="36"/>
      <c r="I82" s="36"/>
      <c r="J82" s="36"/>
      <c r="K82" s="36"/>
      <c r="L82" s="36"/>
      <c r="M82" s="36"/>
      <c r="O82" s="269"/>
      <c r="P82" s="269"/>
      <c r="Q82" s="269"/>
      <c r="R82" s="269"/>
    </row>
    <row r="83" spans="1:18" s="39" customFormat="1" ht="16.5" customHeight="1" thickTop="1" x14ac:dyDescent="0.4">
      <c r="A83" s="270" t="s">
        <v>22</v>
      </c>
      <c r="B83" s="224" t="s">
        <v>80</v>
      </c>
      <c r="C83" s="274" t="s">
        <v>143</v>
      </c>
      <c r="D83" s="224" t="s">
        <v>144</v>
      </c>
      <c r="E83" s="224"/>
      <c r="F83" s="224"/>
      <c r="G83" s="224" t="s">
        <v>145</v>
      </c>
      <c r="H83" s="224"/>
      <c r="I83" s="224"/>
      <c r="J83" s="224"/>
      <c r="K83" s="224"/>
      <c r="L83" s="224"/>
      <c r="M83" s="224" t="s">
        <v>146</v>
      </c>
      <c r="N83" s="224"/>
      <c r="O83" s="224"/>
      <c r="P83" s="224" t="s">
        <v>147</v>
      </c>
      <c r="Q83" s="277" t="s">
        <v>88</v>
      </c>
      <c r="R83" s="270" t="s">
        <v>29</v>
      </c>
    </row>
    <row r="84" spans="1:18" s="39" customFormat="1" ht="16.5" customHeight="1" x14ac:dyDescent="0.4">
      <c r="A84" s="271"/>
      <c r="B84" s="273"/>
      <c r="C84" s="275"/>
      <c r="D84" s="273"/>
      <c r="E84" s="273"/>
      <c r="F84" s="273"/>
      <c r="G84" s="273" t="s">
        <v>148</v>
      </c>
      <c r="H84" s="273"/>
      <c r="I84" s="273"/>
      <c r="J84" s="273" t="s">
        <v>149</v>
      </c>
      <c r="K84" s="273"/>
      <c r="L84" s="273"/>
      <c r="M84" s="273"/>
      <c r="N84" s="273"/>
      <c r="O84" s="273"/>
      <c r="P84" s="273"/>
      <c r="Q84" s="278"/>
      <c r="R84" s="271"/>
    </row>
    <row r="85" spans="1:18" s="39" customFormat="1" ht="16.5" customHeight="1" x14ac:dyDescent="0.4">
      <c r="A85" s="271"/>
      <c r="B85" s="273"/>
      <c r="C85" s="275"/>
      <c r="D85" s="76" t="s">
        <v>150</v>
      </c>
      <c r="E85" s="76" t="s">
        <v>138</v>
      </c>
      <c r="F85" s="76" t="s">
        <v>74</v>
      </c>
      <c r="G85" s="76" t="s">
        <v>150</v>
      </c>
      <c r="H85" s="76" t="s">
        <v>138</v>
      </c>
      <c r="I85" s="76" t="s">
        <v>74</v>
      </c>
      <c r="J85" s="76" t="s">
        <v>150</v>
      </c>
      <c r="K85" s="76" t="s">
        <v>138</v>
      </c>
      <c r="L85" s="76" t="s">
        <v>74</v>
      </c>
      <c r="M85" s="76" t="s">
        <v>150</v>
      </c>
      <c r="N85" s="76" t="s">
        <v>138</v>
      </c>
      <c r="O85" s="76" t="s">
        <v>74</v>
      </c>
      <c r="P85" s="273"/>
      <c r="Q85" s="278"/>
      <c r="R85" s="271"/>
    </row>
    <row r="86" spans="1:18" s="39" customFormat="1" ht="16.5" customHeight="1" x14ac:dyDescent="0.4">
      <c r="A86" s="271"/>
      <c r="B86" s="273"/>
      <c r="C86" s="275"/>
      <c r="D86" s="283" t="s">
        <v>151</v>
      </c>
      <c r="E86" s="283"/>
      <c r="F86" s="283"/>
      <c r="G86" s="283" t="s">
        <v>152</v>
      </c>
      <c r="H86" s="283"/>
      <c r="I86" s="283"/>
      <c r="J86" s="283"/>
      <c r="K86" s="283"/>
      <c r="L86" s="283"/>
      <c r="M86" s="273" t="s">
        <v>75</v>
      </c>
      <c r="N86" s="273"/>
      <c r="O86" s="273"/>
      <c r="P86" s="273"/>
      <c r="Q86" s="278"/>
      <c r="R86" s="271"/>
    </row>
    <row r="87" spans="1:18" s="39" customFormat="1" ht="16.5" customHeight="1" x14ac:dyDescent="0.4">
      <c r="A87" s="271"/>
      <c r="B87" s="273"/>
      <c r="C87" s="275"/>
      <c r="D87" s="283"/>
      <c r="E87" s="283"/>
      <c r="F87" s="283"/>
      <c r="G87" s="283" t="s">
        <v>153</v>
      </c>
      <c r="H87" s="283"/>
      <c r="I87" s="283"/>
      <c r="J87" s="283" t="s">
        <v>154</v>
      </c>
      <c r="K87" s="283"/>
      <c r="L87" s="283"/>
      <c r="M87" s="273"/>
      <c r="N87" s="273"/>
      <c r="O87" s="273"/>
      <c r="P87" s="273"/>
      <c r="Q87" s="278"/>
      <c r="R87" s="271"/>
    </row>
    <row r="88" spans="1:18" s="39" customFormat="1" ht="16.5" customHeight="1" x14ac:dyDescent="0.4">
      <c r="A88" s="272"/>
      <c r="B88" s="225"/>
      <c r="C88" s="276"/>
      <c r="D88" s="80" t="s">
        <v>155</v>
      </c>
      <c r="E88" s="86" t="s">
        <v>139</v>
      </c>
      <c r="F88" s="80" t="s">
        <v>75</v>
      </c>
      <c r="G88" s="80" t="s">
        <v>155</v>
      </c>
      <c r="H88" s="86" t="s">
        <v>139</v>
      </c>
      <c r="I88" s="80" t="s">
        <v>75</v>
      </c>
      <c r="J88" s="80" t="s">
        <v>155</v>
      </c>
      <c r="K88" s="86" t="s">
        <v>139</v>
      </c>
      <c r="L88" s="80" t="s">
        <v>75</v>
      </c>
      <c r="M88" s="80" t="s">
        <v>155</v>
      </c>
      <c r="N88" s="86" t="s">
        <v>139</v>
      </c>
      <c r="O88" s="80" t="s">
        <v>75</v>
      </c>
      <c r="P88" s="225"/>
      <c r="Q88" s="279"/>
      <c r="R88" s="272"/>
    </row>
    <row r="89" spans="1:18" s="39" customFormat="1" ht="18.649999999999999" customHeight="1" x14ac:dyDescent="0.4">
      <c r="A89" s="292" t="s">
        <v>54</v>
      </c>
      <c r="B89" s="293" t="s">
        <v>97</v>
      </c>
      <c r="C89" s="71" t="s">
        <v>156</v>
      </c>
      <c r="D89" s="68">
        <v>5</v>
      </c>
      <c r="E89" s="68">
        <v>0</v>
      </c>
      <c r="F89" s="68">
        <v>5</v>
      </c>
      <c r="G89" s="68">
        <v>2</v>
      </c>
      <c r="H89" s="68">
        <v>0</v>
      </c>
      <c r="I89" s="68">
        <v>2</v>
      </c>
      <c r="J89" s="68">
        <v>15</v>
      </c>
      <c r="K89" s="68">
        <v>0</v>
      </c>
      <c r="L89" s="68">
        <v>15</v>
      </c>
      <c r="M89" s="68">
        <v>22</v>
      </c>
      <c r="N89" s="68">
        <v>0</v>
      </c>
      <c r="O89" s="68">
        <v>22</v>
      </c>
      <c r="P89" s="71" t="s">
        <v>157</v>
      </c>
      <c r="Q89" s="293" t="s">
        <v>158</v>
      </c>
      <c r="R89" s="292" t="s">
        <v>55</v>
      </c>
    </row>
    <row r="90" spans="1:18" s="39" customFormat="1" ht="18.649999999999999" customHeight="1" x14ac:dyDescent="0.4">
      <c r="A90" s="286"/>
      <c r="B90" s="284"/>
      <c r="C90" s="77" t="s">
        <v>159</v>
      </c>
      <c r="D90" s="78">
        <v>0</v>
      </c>
      <c r="E90" s="78">
        <v>0</v>
      </c>
      <c r="F90" s="78">
        <v>0</v>
      </c>
      <c r="G90" s="78">
        <v>0</v>
      </c>
      <c r="H90" s="78">
        <v>0</v>
      </c>
      <c r="I90" s="78">
        <v>0</v>
      </c>
      <c r="J90" s="78">
        <v>2</v>
      </c>
      <c r="K90" s="78">
        <v>0</v>
      </c>
      <c r="L90" s="78">
        <v>2</v>
      </c>
      <c r="M90" s="78">
        <v>2</v>
      </c>
      <c r="N90" s="78">
        <v>0</v>
      </c>
      <c r="O90" s="78">
        <v>2</v>
      </c>
      <c r="P90" s="77" t="s">
        <v>160</v>
      </c>
      <c r="Q90" s="284"/>
      <c r="R90" s="286"/>
    </row>
    <row r="91" spans="1:18" s="39" customFormat="1" ht="18.649999999999999" customHeight="1" x14ac:dyDescent="0.4">
      <c r="A91" s="286"/>
      <c r="B91" s="284"/>
      <c r="C91" s="76" t="s">
        <v>102</v>
      </c>
      <c r="D91" s="79">
        <v>5</v>
      </c>
      <c r="E91" s="79">
        <v>0</v>
      </c>
      <c r="F91" s="79">
        <v>5</v>
      </c>
      <c r="G91" s="79">
        <v>2</v>
      </c>
      <c r="H91" s="79">
        <v>0</v>
      </c>
      <c r="I91" s="79">
        <v>2</v>
      </c>
      <c r="J91" s="79">
        <v>17</v>
      </c>
      <c r="K91" s="79">
        <v>0</v>
      </c>
      <c r="L91" s="79">
        <v>17</v>
      </c>
      <c r="M91" s="79">
        <v>24</v>
      </c>
      <c r="N91" s="79">
        <v>0</v>
      </c>
      <c r="O91" s="79">
        <v>24</v>
      </c>
      <c r="P91" s="76" t="s">
        <v>75</v>
      </c>
      <c r="Q91" s="284"/>
      <c r="R91" s="286"/>
    </row>
    <row r="92" spans="1:18" s="39" customFormat="1" ht="18.649999999999999" customHeight="1" x14ac:dyDescent="0.4">
      <c r="A92" s="286" t="s">
        <v>56</v>
      </c>
      <c r="B92" s="284" t="s">
        <v>97</v>
      </c>
      <c r="C92" s="38" t="s">
        <v>156</v>
      </c>
      <c r="D92" s="30">
        <v>564</v>
      </c>
      <c r="E92" s="30">
        <v>2</v>
      </c>
      <c r="F92" s="30">
        <v>566</v>
      </c>
      <c r="G92" s="30">
        <v>634</v>
      </c>
      <c r="H92" s="30">
        <v>40</v>
      </c>
      <c r="I92" s="30">
        <v>674</v>
      </c>
      <c r="J92" s="30">
        <v>1120</v>
      </c>
      <c r="K92" s="30">
        <v>473</v>
      </c>
      <c r="L92" s="30">
        <v>1593</v>
      </c>
      <c r="M92" s="30">
        <v>2318</v>
      </c>
      <c r="N92" s="30">
        <v>515</v>
      </c>
      <c r="O92" s="30">
        <v>2833</v>
      </c>
      <c r="P92" s="38" t="s">
        <v>157</v>
      </c>
      <c r="Q92" s="284" t="s">
        <v>158</v>
      </c>
      <c r="R92" s="286" t="s">
        <v>57</v>
      </c>
    </row>
    <row r="93" spans="1:18" s="39" customFormat="1" ht="18.649999999999999" customHeight="1" x14ac:dyDescent="0.4">
      <c r="A93" s="286"/>
      <c r="B93" s="284"/>
      <c r="C93" s="77" t="s">
        <v>159</v>
      </c>
      <c r="D93" s="78">
        <v>0</v>
      </c>
      <c r="E93" s="78">
        <v>0</v>
      </c>
      <c r="F93" s="78">
        <v>0</v>
      </c>
      <c r="G93" s="78">
        <v>10</v>
      </c>
      <c r="H93" s="78">
        <v>0</v>
      </c>
      <c r="I93" s="78">
        <v>10</v>
      </c>
      <c r="J93" s="78">
        <v>0</v>
      </c>
      <c r="K93" s="78">
        <v>0</v>
      </c>
      <c r="L93" s="78">
        <v>0</v>
      </c>
      <c r="M93" s="78">
        <v>10</v>
      </c>
      <c r="N93" s="78">
        <v>0</v>
      </c>
      <c r="O93" s="78">
        <v>10</v>
      </c>
      <c r="P93" s="77" t="s">
        <v>160</v>
      </c>
      <c r="Q93" s="284"/>
      <c r="R93" s="286"/>
    </row>
    <row r="94" spans="1:18" s="39" customFormat="1" ht="18.649999999999999" customHeight="1" x14ac:dyDescent="0.4">
      <c r="A94" s="286"/>
      <c r="B94" s="284"/>
      <c r="C94" s="76" t="s">
        <v>102</v>
      </c>
      <c r="D94" s="79">
        <v>564</v>
      </c>
      <c r="E94" s="79">
        <v>2</v>
      </c>
      <c r="F94" s="79">
        <v>566</v>
      </c>
      <c r="G94" s="79">
        <v>644</v>
      </c>
      <c r="H94" s="79">
        <v>40</v>
      </c>
      <c r="I94" s="79">
        <v>684</v>
      </c>
      <c r="J94" s="79">
        <v>1120</v>
      </c>
      <c r="K94" s="79">
        <v>473</v>
      </c>
      <c r="L94" s="79">
        <v>1593</v>
      </c>
      <c r="M94" s="79">
        <v>2328</v>
      </c>
      <c r="N94" s="79">
        <v>515</v>
      </c>
      <c r="O94" s="79">
        <v>2843</v>
      </c>
      <c r="P94" s="76" t="s">
        <v>75</v>
      </c>
      <c r="Q94" s="284"/>
      <c r="R94" s="286"/>
    </row>
    <row r="95" spans="1:18" s="39" customFormat="1" ht="18.649999999999999" customHeight="1" x14ac:dyDescent="0.4">
      <c r="A95" s="286" t="s">
        <v>58</v>
      </c>
      <c r="B95" s="284" t="s">
        <v>97</v>
      </c>
      <c r="C95" s="38" t="s">
        <v>156</v>
      </c>
      <c r="D95" s="30">
        <v>7</v>
      </c>
      <c r="E95" s="30">
        <v>2</v>
      </c>
      <c r="F95" s="30">
        <v>9</v>
      </c>
      <c r="G95" s="30">
        <v>5</v>
      </c>
      <c r="H95" s="30">
        <v>0</v>
      </c>
      <c r="I95" s="30">
        <v>5</v>
      </c>
      <c r="J95" s="30">
        <v>6</v>
      </c>
      <c r="K95" s="30">
        <v>0</v>
      </c>
      <c r="L95" s="30">
        <v>6</v>
      </c>
      <c r="M95" s="30">
        <v>18</v>
      </c>
      <c r="N95" s="30">
        <v>2</v>
      </c>
      <c r="O95" s="30">
        <v>20</v>
      </c>
      <c r="P95" s="38" t="s">
        <v>157</v>
      </c>
      <c r="Q95" s="284" t="s">
        <v>158</v>
      </c>
      <c r="R95" s="286" t="s">
        <v>59</v>
      </c>
    </row>
    <row r="96" spans="1:18" s="39" customFormat="1" ht="18.649999999999999" customHeight="1" x14ac:dyDescent="0.4">
      <c r="A96" s="286"/>
      <c r="B96" s="284"/>
      <c r="C96" s="77" t="s">
        <v>159</v>
      </c>
      <c r="D96" s="78">
        <v>0</v>
      </c>
      <c r="E96" s="78">
        <v>0</v>
      </c>
      <c r="F96" s="78">
        <v>0</v>
      </c>
      <c r="G96" s="78">
        <v>0</v>
      </c>
      <c r="H96" s="78">
        <v>0</v>
      </c>
      <c r="I96" s="78">
        <v>0</v>
      </c>
      <c r="J96" s="78">
        <v>0</v>
      </c>
      <c r="K96" s="78">
        <v>0</v>
      </c>
      <c r="L96" s="78">
        <v>0</v>
      </c>
      <c r="M96" s="78">
        <v>0</v>
      </c>
      <c r="N96" s="78">
        <v>0</v>
      </c>
      <c r="O96" s="78">
        <v>0</v>
      </c>
      <c r="P96" s="77" t="s">
        <v>160</v>
      </c>
      <c r="Q96" s="284"/>
      <c r="R96" s="286"/>
    </row>
    <row r="97" spans="1:18" s="39" customFormat="1" ht="18.649999999999999" customHeight="1" x14ac:dyDescent="0.4">
      <c r="A97" s="286"/>
      <c r="B97" s="284"/>
      <c r="C97" s="76" t="s">
        <v>102</v>
      </c>
      <c r="D97" s="79">
        <v>7</v>
      </c>
      <c r="E97" s="79">
        <v>2</v>
      </c>
      <c r="F97" s="79">
        <v>9</v>
      </c>
      <c r="G97" s="79">
        <v>5</v>
      </c>
      <c r="H97" s="79">
        <v>0</v>
      </c>
      <c r="I97" s="79">
        <v>5</v>
      </c>
      <c r="J97" s="79">
        <v>6</v>
      </c>
      <c r="K97" s="79">
        <v>0</v>
      </c>
      <c r="L97" s="79">
        <v>6</v>
      </c>
      <c r="M97" s="79">
        <v>18</v>
      </c>
      <c r="N97" s="79">
        <v>2</v>
      </c>
      <c r="O97" s="79">
        <v>20</v>
      </c>
      <c r="P97" s="76" t="s">
        <v>75</v>
      </c>
      <c r="Q97" s="284"/>
      <c r="R97" s="286"/>
    </row>
    <row r="98" spans="1:18" s="39" customFormat="1" ht="18.649999999999999" customHeight="1" x14ac:dyDescent="0.4">
      <c r="A98" s="286" t="s">
        <v>60</v>
      </c>
      <c r="B98" s="284" t="s">
        <v>97</v>
      </c>
      <c r="C98" s="38" t="s">
        <v>156</v>
      </c>
      <c r="D98" s="30">
        <v>0</v>
      </c>
      <c r="E98" s="30">
        <v>0</v>
      </c>
      <c r="F98" s="30">
        <v>0</v>
      </c>
      <c r="G98" s="30">
        <v>3</v>
      </c>
      <c r="H98" s="30">
        <v>0</v>
      </c>
      <c r="I98" s="30">
        <v>3</v>
      </c>
      <c r="J98" s="30">
        <v>1</v>
      </c>
      <c r="K98" s="30">
        <v>0</v>
      </c>
      <c r="L98" s="30">
        <v>1</v>
      </c>
      <c r="M98" s="30">
        <v>4</v>
      </c>
      <c r="N98" s="30">
        <v>0</v>
      </c>
      <c r="O98" s="30">
        <v>4</v>
      </c>
      <c r="P98" s="38" t="s">
        <v>157</v>
      </c>
      <c r="Q98" s="284" t="s">
        <v>158</v>
      </c>
      <c r="R98" s="286" t="s">
        <v>61</v>
      </c>
    </row>
    <row r="99" spans="1:18" s="39" customFormat="1" ht="18.649999999999999" customHeight="1" x14ac:dyDescent="0.4">
      <c r="A99" s="286"/>
      <c r="B99" s="284"/>
      <c r="C99" s="77" t="s">
        <v>159</v>
      </c>
      <c r="D99" s="78">
        <v>0</v>
      </c>
      <c r="E99" s="78">
        <v>0</v>
      </c>
      <c r="F99" s="78">
        <v>0</v>
      </c>
      <c r="G99" s="78">
        <v>0</v>
      </c>
      <c r="H99" s="78">
        <v>0</v>
      </c>
      <c r="I99" s="78">
        <v>0</v>
      </c>
      <c r="J99" s="78">
        <v>2</v>
      </c>
      <c r="K99" s="78">
        <v>0</v>
      </c>
      <c r="L99" s="78">
        <v>2</v>
      </c>
      <c r="M99" s="78">
        <v>2</v>
      </c>
      <c r="N99" s="78">
        <v>0</v>
      </c>
      <c r="O99" s="78">
        <v>2</v>
      </c>
      <c r="P99" s="77" t="s">
        <v>160</v>
      </c>
      <c r="Q99" s="284"/>
      <c r="R99" s="286"/>
    </row>
    <row r="100" spans="1:18" s="39" customFormat="1" ht="18.649999999999999" customHeight="1" x14ac:dyDescent="0.4">
      <c r="A100" s="286"/>
      <c r="B100" s="284"/>
      <c r="C100" s="76" t="s">
        <v>102</v>
      </c>
      <c r="D100" s="79">
        <v>0</v>
      </c>
      <c r="E100" s="79">
        <v>0</v>
      </c>
      <c r="F100" s="79">
        <v>0</v>
      </c>
      <c r="G100" s="79">
        <v>3</v>
      </c>
      <c r="H100" s="79">
        <v>0</v>
      </c>
      <c r="I100" s="79">
        <v>3</v>
      </c>
      <c r="J100" s="79">
        <v>3</v>
      </c>
      <c r="K100" s="79">
        <v>0</v>
      </c>
      <c r="L100" s="79">
        <v>3</v>
      </c>
      <c r="M100" s="79">
        <v>6</v>
      </c>
      <c r="N100" s="79">
        <v>0</v>
      </c>
      <c r="O100" s="79">
        <v>6</v>
      </c>
      <c r="P100" s="76" t="s">
        <v>75</v>
      </c>
      <c r="Q100" s="284"/>
      <c r="R100" s="286"/>
    </row>
    <row r="101" spans="1:18" s="39" customFormat="1" ht="18.649999999999999" customHeight="1" x14ac:dyDescent="0.4">
      <c r="A101" s="286" t="s">
        <v>62</v>
      </c>
      <c r="B101" s="284" t="s">
        <v>97</v>
      </c>
      <c r="C101" s="38" t="s">
        <v>156</v>
      </c>
      <c r="D101" s="30">
        <v>207</v>
      </c>
      <c r="E101" s="30">
        <v>0</v>
      </c>
      <c r="F101" s="30">
        <v>207</v>
      </c>
      <c r="G101" s="30">
        <v>332</v>
      </c>
      <c r="H101" s="30">
        <v>3</v>
      </c>
      <c r="I101" s="30">
        <v>335</v>
      </c>
      <c r="J101" s="30">
        <v>556</v>
      </c>
      <c r="K101" s="30">
        <v>26</v>
      </c>
      <c r="L101" s="30">
        <v>582</v>
      </c>
      <c r="M101" s="30">
        <v>1095</v>
      </c>
      <c r="N101" s="30">
        <v>29</v>
      </c>
      <c r="O101" s="30">
        <v>1124</v>
      </c>
      <c r="P101" s="38" t="s">
        <v>157</v>
      </c>
      <c r="Q101" s="284" t="s">
        <v>158</v>
      </c>
      <c r="R101" s="286" t="s">
        <v>63</v>
      </c>
    </row>
    <row r="102" spans="1:18" s="39" customFormat="1" ht="18.649999999999999" customHeight="1" x14ac:dyDescent="0.4">
      <c r="A102" s="286"/>
      <c r="B102" s="284"/>
      <c r="C102" s="77" t="s">
        <v>159</v>
      </c>
      <c r="D102" s="78">
        <v>0</v>
      </c>
      <c r="E102" s="78">
        <v>0</v>
      </c>
      <c r="F102" s="78">
        <v>0</v>
      </c>
      <c r="G102" s="78">
        <v>2</v>
      </c>
      <c r="H102" s="78">
        <v>0</v>
      </c>
      <c r="I102" s="78">
        <v>2</v>
      </c>
      <c r="J102" s="78">
        <v>97</v>
      </c>
      <c r="K102" s="78">
        <v>0</v>
      </c>
      <c r="L102" s="78">
        <v>97</v>
      </c>
      <c r="M102" s="78">
        <v>99</v>
      </c>
      <c r="N102" s="78">
        <v>0</v>
      </c>
      <c r="O102" s="78">
        <v>99</v>
      </c>
      <c r="P102" s="77" t="s">
        <v>160</v>
      </c>
      <c r="Q102" s="284"/>
      <c r="R102" s="286"/>
    </row>
    <row r="103" spans="1:18" s="39" customFormat="1" ht="18.649999999999999" customHeight="1" thickBot="1" x14ac:dyDescent="0.45">
      <c r="A103" s="287"/>
      <c r="B103" s="285"/>
      <c r="C103" s="83" t="s">
        <v>102</v>
      </c>
      <c r="D103" s="84">
        <v>207</v>
      </c>
      <c r="E103" s="84">
        <v>0</v>
      </c>
      <c r="F103" s="84">
        <v>207</v>
      </c>
      <c r="G103" s="84">
        <v>334</v>
      </c>
      <c r="H103" s="84">
        <v>3</v>
      </c>
      <c r="I103" s="84">
        <v>337</v>
      </c>
      <c r="J103" s="84">
        <v>653</v>
      </c>
      <c r="K103" s="84">
        <v>26</v>
      </c>
      <c r="L103" s="84">
        <v>679</v>
      </c>
      <c r="M103" s="84">
        <v>1194</v>
      </c>
      <c r="N103" s="84">
        <v>29</v>
      </c>
      <c r="O103" s="84">
        <v>1223</v>
      </c>
      <c r="P103" s="83" t="s">
        <v>75</v>
      </c>
      <c r="Q103" s="285"/>
      <c r="R103" s="287"/>
    </row>
    <row r="104" spans="1:18" s="39" customFormat="1" ht="18.649999999999999" customHeight="1" thickTop="1" x14ac:dyDescent="0.4"/>
    <row r="105" spans="1:18" s="39" customFormat="1" ht="18.649999999999999" customHeight="1" x14ac:dyDescent="0.4"/>
    <row r="106" spans="1:18" s="39" customFormat="1" ht="18.649999999999999" customHeight="1" x14ac:dyDescent="0.4"/>
    <row r="107" spans="1:18" s="39" customFormat="1" ht="18.45" customHeight="1" x14ac:dyDescent="0.4">
      <c r="A107" s="266" t="s">
        <v>141</v>
      </c>
      <c r="B107" s="266"/>
      <c r="C107" s="266"/>
      <c r="D107" s="266"/>
      <c r="E107" s="266"/>
      <c r="F107" s="266"/>
      <c r="G107" s="266"/>
      <c r="H107" s="266"/>
      <c r="I107" s="266"/>
      <c r="J107" s="266"/>
      <c r="K107" s="266"/>
      <c r="L107" s="266"/>
      <c r="M107" s="266"/>
      <c r="N107" s="266"/>
      <c r="O107" s="266"/>
      <c r="P107" s="266"/>
      <c r="Q107" s="266"/>
      <c r="R107" s="266"/>
    </row>
    <row r="108" spans="1:18" s="39" customFormat="1" ht="18.649999999999999" customHeight="1" x14ac:dyDescent="0.4">
      <c r="A108" s="267" t="s">
        <v>142</v>
      </c>
      <c r="B108" s="267"/>
      <c r="C108" s="267"/>
      <c r="D108" s="267"/>
      <c r="E108" s="267"/>
      <c r="F108" s="267"/>
      <c r="G108" s="267"/>
      <c r="H108" s="267"/>
      <c r="I108" s="267"/>
      <c r="J108" s="267"/>
      <c r="K108" s="267"/>
      <c r="L108" s="267"/>
      <c r="M108" s="267"/>
      <c r="N108" s="267"/>
      <c r="O108" s="267"/>
      <c r="P108" s="267"/>
      <c r="Q108" s="267"/>
      <c r="R108" s="267"/>
    </row>
    <row r="109" spans="1:18" s="39" customFormat="1" ht="18.649999999999999" customHeight="1" thickBot="1" x14ac:dyDescent="0.45">
      <c r="A109" s="268"/>
      <c r="B109" s="268"/>
      <c r="C109" s="268"/>
      <c r="D109" s="268"/>
      <c r="E109" s="36"/>
      <c r="F109" s="36"/>
      <c r="G109" s="36"/>
      <c r="H109" s="36"/>
      <c r="I109" s="36"/>
      <c r="J109" s="36"/>
      <c r="K109" s="36"/>
      <c r="L109" s="36"/>
      <c r="M109" s="36"/>
      <c r="O109" s="269"/>
      <c r="P109" s="269"/>
      <c r="Q109" s="269"/>
      <c r="R109" s="269"/>
    </row>
    <row r="110" spans="1:18" s="39" customFormat="1" ht="18.649999999999999" customHeight="1" thickTop="1" x14ac:dyDescent="0.4">
      <c r="A110" s="270" t="s">
        <v>22</v>
      </c>
      <c r="B110" s="224" t="s">
        <v>80</v>
      </c>
      <c r="C110" s="274" t="s">
        <v>143</v>
      </c>
      <c r="D110" s="224" t="s">
        <v>144</v>
      </c>
      <c r="E110" s="224"/>
      <c r="F110" s="224"/>
      <c r="G110" s="224" t="s">
        <v>145</v>
      </c>
      <c r="H110" s="224"/>
      <c r="I110" s="224"/>
      <c r="J110" s="224"/>
      <c r="K110" s="224"/>
      <c r="L110" s="224"/>
      <c r="M110" s="224" t="s">
        <v>146</v>
      </c>
      <c r="N110" s="224"/>
      <c r="O110" s="224"/>
      <c r="P110" s="274" t="s">
        <v>147</v>
      </c>
      <c r="Q110" s="277" t="s">
        <v>88</v>
      </c>
      <c r="R110" s="280" t="s">
        <v>29</v>
      </c>
    </row>
    <row r="111" spans="1:18" s="39" customFormat="1" ht="18.649999999999999" customHeight="1" x14ac:dyDescent="0.4">
      <c r="A111" s="271"/>
      <c r="B111" s="273"/>
      <c r="C111" s="275"/>
      <c r="D111" s="273"/>
      <c r="E111" s="273"/>
      <c r="F111" s="273"/>
      <c r="G111" s="273" t="s">
        <v>148</v>
      </c>
      <c r="H111" s="273"/>
      <c r="I111" s="273"/>
      <c r="J111" s="273" t="s">
        <v>149</v>
      </c>
      <c r="K111" s="273"/>
      <c r="L111" s="273"/>
      <c r="M111" s="273"/>
      <c r="N111" s="273"/>
      <c r="O111" s="273"/>
      <c r="P111" s="275"/>
      <c r="Q111" s="278"/>
      <c r="R111" s="281"/>
    </row>
    <row r="112" spans="1:18" s="39" customFormat="1" ht="18.649999999999999" customHeight="1" x14ac:dyDescent="0.4">
      <c r="A112" s="271"/>
      <c r="B112" s="273"/>
      <c r="C112" s="275"/>
      <c r="D112" s="76" t="s">
        <v>150</v>
      </c>
      <c r="E112" s="76" t="s">
        <v>138</v>
      </c>
      <c r="F112" s="76" t="s">
        <v>74</v>
      </c>
      <c r="G112" s="76" t="s">
        <v>150</v>
      </c>
      <c r="H112" s="76" t="s">
        <v>138</v>
      </c>
      <c r="I112" s="76" t="s">
        <v>74</v>
      </c>
      <c r="J112" s="76" t="s">
        <v>150</v>
      </c>
      <c r="K112" s="76" t="s">
        <v>138</v>
      </c>
      <c r="L112" s="76" t="s">
        <v>74</v>
      </c>
      <c r="M112" s="76" t="s">
        <v>150</v>
      </c>
      <c r="N112" s="76" t="s">
        <v>138</v>
      </c>
      <c r="O112" s="76" t="s">
        <v>74</v>
      </c>
      <c r="P112" s="275"/>
      <c r="Q112" s="278"/>
      <c r="R112" s="281"/>
    </row>
    <row r="113" spans="1:18" s="39" customFormat="1" ht="18.649999999999999" customHeight="1" x14ac:dyDescent="0.4">
      <c r="A113" s="271"/>
      <c r="B113" s="273"/>
      <c r="C113" s="275"/>
      <c r="D113" s="283" t="s">
        <v>151</v>
      </c>
      <c r="E113" s="283"/>
      <c r="F113" s="283"/>
      <c r="G113" s="283" t="s">
        <v>152</v>
      </c>
      <c r="H113" s="283"/>
      <c r="I113" s="283"/>
      <c r="J113" s="283"/>
      <c r="K113" s="283"/>
      <c r="L113" s="283"/>
      <c r="M113" s="273" t="s">
        <v>75</v>
      </c>
      <c r="N113" s="273"/>
      <c r="O113" s="273"/>
      <c r="P113" s="275"/>
      <c r="Q113" s="278"/>
      <c r="R113" s="281"/>
    </row>
    <row r="114" spans="1:18" s="39" customFormat="1" ht="18.649999999999999" customHeight="1" x14ac:dyDescent="0.4">
      <c r="A114" s="271"/>
      <c r="B114" s="273"/>
      <c r="C114" s="275"/>
      <c r="D114" s="283"/>
      <c r="E114" s="283"/>
      <c r="F114" s="283"/>
      <c r="G114" s="283" t="s">
        <v>153</v>
      </c>
      <c r="H114" s="283"/>
      <c r="I114" s="283"/>
      <c r="J114" s="283" t="s">
        <v>154</v>
      </c>
      <c r="K114" s="283"/>
      <c r="L114" s="283"/>
      <c r="M114" s="273"/>
      <c r="N114" s="273"/>
      <c r="O114" s="273"/>
      <c r="P114" s="275"/>
      <c r="Q114" s="278"/>
      <c r="R114" s="281"/>
    </row>
    <row r="115" spans="1:18" s="39" customFormat="1" ht="18.649999999999999" customHeight="1" x14ac:dyDescent="0.4">
      <c r="A115" s="272"/>
      <c r="B115" s="225"/>
      <c r="C115" s="276"/>
      <c r="D115" s="80" t="s">
        <v>155</v>
      </c>
      <c r="E115" s="86" t="s">
        <v>139</v>
      </c>
      <c r="F115" s="80" t="s">
        <v>75</v>
      </c>
      <c r="G115" s="80" t="s">
        <v>155</v>
      </c>
      <c r="H115" s="86" t="s">
        <v>139</v>
      </c>
      <c r="I115" s="80" t="s">
        <v>75</v>
      </c>
      <c r="J115" s="80" t="s">
        <v>155</v>
      </c>
      <c r="K115" s="86" t="s">
        <v>139</v>
      </c>
      <c r="L115" s="80" t="s">
        <v>75</v>
      </c>
      <c r="M115" s="80" t="s">
        <v>155</v>
      </c>
      <c r="N115" s="86" t="s">
        <v>139</v>
      </c>
      <c r="O115" s="80" t="s">
        <v>75</v>
      </c>
      <c r="P115" s="276"/>
      <c r="Q115" s="279"/>
      <c r="R115" s="282"/>
    </row>
    <row r="116" spans="1:18" s="39" customFormat="1" ht="18.45" customHeight="1" x14ac:dyDescent="0.4">
      <c r="A116" s="292" t="s">
        <v>64</v>
      </c>
      <c r="B116" s="293" t="s">
        <v>97</v>
      </c>
      <c r="C116" s="71" t="s">
        <v>156</v>
      </c>
      <c r="D116" s="68">
        <v>5</v>
      </c>
      <c r="E116" s="68">
        <v>0</v>
      </c>
      <c r="F116" s="68">
        <v>5</v>
      </c>
      <c r="G116" s="68">
        <v>3</v>
      </c>
      <c r="H116" s="68">
        <v>0</v>
      </c>
      <c r="I116" s="68">
        <v>3</v>
      </c>
      <c r="J116" s="68">
        <v>5</v>
      </c>
      <c r="K116" s="68">
        <v>0</v>
      </c>
      <c r="L116" s="68">
        <v>5</v>
      </c>
      <c r="M116" s="68">
        <v>13</v>
      </c>
      <c r="N116" s="68">
        <v>0</v>
      </c>
      <c r="O116" s="68">
        <v>13</v>
      </c>
      <c r="P116" s="71" t="s">
        <v>157</v>
      </c>
      <c r="Q116" s="293" t="s">
        <v>158</v>
      </c>
      <c r="R116" s="292" t="s">
        <v>65</v>
      </c>
    </row>
    <row r="117" spans="1:18" s="39" customFormat="1" ht="18.649999999999999" customHeight="1" x14ac:dyDescent="0.4">
      <c r="A117" s="286"/>
      <c r="B117" s="284"/>
      <c r="C117" s="77" t="s">
        <v>159</v>
      </c>
      <c r="D117" s="78">
        <v>0</v>
      </c>
      <c r="E117" s="78">
        <v>0</v>
      </c>
      <c r="F117" s="78">
        <v>0</v>
      </c>
      <c r="G117" s="78">
        <v>0</v>
      </c>
      <c r="H117" s="78">
        <v>0</v>
      </c>
      <c r="I117" s="78">
        <v>0</v>
      </c>
      <c r="J117" s="78">
        <v>3</v>
      </c>
      <c r="K117" s="78">
        <v>0</v>
      </c>
      <c r="L117" s="78">
        <v>3</v>
      </c>
      <c r="M117" s="78">
        <v>3</v>
      </c>
      <c r="N117" s="78">
        <v>0</v>
      </c>
      <c r="O117" s="78">
        <v>3</v>
      </c>
      <c r="P117" s="77" t="s">
        <v>160</v>
      </c>
      <c r="Q117" s="284"/>
      <c r="R117" s="286"/>
    </row>
    <row r="118" spans="1:18" s="39" customFormat="1" ht="18.45" customHeight="1" x14ac:dyDescent="0.4">
      <c r="A118" s="286"/>
      <c r="B118" s="284"/>
      <c r="C118" s="76" t="s">
        <v>102</v>
      </c>
      <c r="D118" s="79">
        <v>5</v>
      </c>
      <c r="E118" s="79">
        <v>0</v>
      </c>
      <c r="F118" s="79">
        <v>5</v>
      </c>
      <c r="G118" s="79">
        <v>3</v>
      </c>
      <c r="H118" s="79">
        <v>0</v>
      </c>
      <c r="I118" s="79">
        <v>3</v>
      </c>
      <c r="J118" s="79">
        <v>8</v>
      </c>
      <c r="K118" s="79">
        <v>0</v>
      </c>
      <c r="L118" s="79">
        <v>8</v>
      </c>
      <c r="M118" s="79">
        <v>16</v>
      </c>
      <c r="N118" s="79">
        <v>0</v>
      </c>
      <c r="O118" s="79">
        <v>16</v>
      </c>
      <c r="P118" s="76" t="s">
        <v>75</v>
      </c>
      <c r="Q118" s="284"/>
      <c r="R118" s="286"/>
    </row>
    <row r="119" spans="1:18" s="39" customFormat="1" ht="18.45" customHeight="1" x14ac:dyDescent="0.4">
      <c r="A119" s="286" t="s">
        <v>66</v>
      </c>
      <c r="B119" s="284" t="s">
        <v>97</v>
      </c>
      <c r="C119" s="38" t="s">
        <v>156</v>
      </c>
      <c r="D119" s="30">
        <v>5</v>
      </c>
      <c r="E119" s="30">
        <v>0</v>
      </c>
      <c r="F119" s="30">
        <v>5</v>
      </c>
      <c r="G119" s="30">
        <v>5</v>
      </c>
      <c r="H119" s="30">
        <v>0</v>
      </c>
      <c r="I119" s="30">
        <v>5</v>
      </c>
      <c r="J119" s="30">
        <v>6</v>
      </c>
      <c r="K119" s="30">
        <v>0</v>
      </c>
      <c r="L119" s="30">
        <v>6</v>
      </c>
      <c r="M119" s="30">
        <v>16</v>
      </c>
      <c r="N119" s="30">
        <v>0</v>
      </c>
      <c r="O119" s="30">
        <v>16</v>
      </c>
      <c r="P119" s="38" t="s">
        <v>157</v>
      </c>
      <c r="Q119" s="284" t="s">
        <v>158</v>
      </c>
      <c r="R119" s="286" t="s">
        <v>67</v>
      </c>
    </row>
    <row r="120" spans="1:18" s="39" customFormat="1" ht="18.649999999999999" customHeight="1" x14ac:dyDescent="0.4">
      <c r="A120" s="286"/>
      <c r="B120" s="284"/>
      <c r="C120" s="77" t="s">
        <v>159</v>
      </c>
      <c r="D120" s="78">
        <v>0</v>
      </c>
      <c r="E120" s="78">
        <v>0</v>
      </c>
      <c r="F120" s="78">
        <v>0</v>
      </c>
      <c r="G120" s="78">
        <v>0</v>
      </c>
      <c r="H120" s="78">
        <v>0</v>
      </c>
      <c r="I120" s="78">
        <v>0</v>
      </c>
      <c r="J120" s="78">
        <v>2</v>
      </c>
      <c r="K120" s="78">
        <v>0</v>
      </c>
      <c r="L120" s="78">
        <v>2</v>
      </c>
      <c r="M120" s="78">
        <v>2</v>
      </c>
      <c r="N120" s="78">
        <v>0</v>
      </c>
      <c r="O120" s="78">
        <v>2</v>
      </c>
      <c r="P120" s="77" t="s">
        <v>160</v>
      </c>
      <c r="Q120" s="284"/>
      <c r="R120" s="286"/>
    </row>
    <row r="121" spans="1:18" s="39" customFormat="1" ht="18.649999999999999" customHeight="1" x14ac:dyDescent="0.4">
      <c r="A121" s="286"/>
      <c r="B121" s="284"/>
      <c r="C121" s="76" t="s">
        <v>102</v>
      </c>
      <c r="D121" s="79">
        <v>5</v>
      </c>
      <c r="E121" s="79">
        <v>0</v>
      </c>
      <c r="F121" s="79">
        <v>5</v>
      </c>
      <c r="G121" s="79">
        <v>5</v>
      </c>
      <c r="H121" s="79">
        <v>0</v>
      </c>
      <c r="I121" s="79">
        <v>5</v>
      </c>
      <c r="J121" s="79">
        <v>8</v>
      </c>
      <c r="K121" s="79">
        <v>0</v>
      </c>
      <c r="L121" s="79">
        <v>8</v>
      </c>
      <c r="M121" s="79">
        <v>18</v>
      </c>
      <c r="N121" s="79">
        <v>0</v>
      </c>
      <c r="O121" s="79">
        <v>18</v>
      </c>
      <c r="P121" s="76" t="s">
        <v>75</v>
      </c>
      <c r="Q121" s="284"/>
      <c r="R121" s="286"/>
    </row>
    <row r="122" spans="1:18" s="39" customFormat="1" ht="18.649999999999999" customHeight="1" x14ac:dyDescent="0.4">
      <c r="A122" s="286" t="s">
        <v>68</v>
      </c>
      <c r="B122" s="284" t="s">
        <v>97</v>
      </c>
      <c r="C122" s="38" t="s">
        <v>156</v>
      </c>
      <c r="D122" s="30">
        <v>9</v>
      </c>
      <c r="E122" s="30">
        <v>0</v>
      </c>
      <c r="F122" s="30">
        <v>9</v>
      </c>
      <c r="G122" s="30">
        <v>9</v>
      </c>
      <c r="H122" s="30">
        <v>2</v>
      </c>
      <c r="I122" s="30">
        <v>11</v>
      </c>
      <c r="J122" s="30">
        <v>12</v>
      </c>
      <c r="K122" s="30">
        <v>6</v>
      </c>
      <c r="L122" s="30">
        <v>18</v>
      </c>
      <c r="M122" s="30">
        <v>30</v>
      </c>
      <c r="N122" s="30">
        <v>8</v>
      </c>
      <c r="O122" s="30">
        <v>38</v>
      </c>
      <c r="P122" s="38" t="s">
        <v>157</v>
      </c>
      <c r="Q122" s="284" t="s">
        <v>158</v>
      </c>
      <c r="R122" s="286" t="s">
        <v>69</v>
      </c>
    </row>
    <row r="123" spans="1:18" s="39" customFormat="1" ht="18.649999999999999" customHeight="1" x14ac:dyDescent="0.4">
      <c r="A123" s="286"/>
      <c r="B123" s="284"/>
      <c r="C123" s="77" t="s">
        <v>159</v>
      </c>
      <c r="D123" s="78">
        <v>0</v>
      </c>
      <c r="E123" s="78">
        <v>0</v>
      </c>
      <c r="F123" s="78">
        <v>0</v>
      </c>
      <c r="G123" s="78">
        <v>0</v>
      </c>
      <c r="H123" s="78">
        <v>1</v>
      </c>
      <c r="I123" s="78">
        <v>1</v>
      </c>
      <c r="J123" s="78">
        <v>1</v>
      </c>
      <c r="K123" s="78">
        <v>2</v>
      </c>
      <c r="L123" s="78">
        <v>3</v>
      </c>
      <c r="M123" s="78">
        <v>1</v>
      </c>
      <c r="N123" s="78">
        <v>3</v>
      </c>
      <c r="O123" s="78">
        <v>4</v>
      </c>
      <c r="P123" s="77" t="s">
        <v>160</v>
      </c>
      <c r="Q123" s="284"/>
      <c r="R123" s="286"/>
    </row>
    <row r="124" spans="1:18" s="39" customFormat="1" ht="18.649999999999999" customHeight="1" x14ac:dyDescent="0.4">
      <c r="A124" s="286"/>
      <c r="B124" s="284"/>
      <c r="C124" s="76" t="s">
        <v>102</v>
      </c>
      <c r="D124" s="79">
        <v>9</v>
      </c>
      <c r="E124" s="79">
        <v>0</v>
      </c>
      <c r="F124" s="79">
        <v>9</v>
      </c>
      <c r="G124" s="79">
        <v>9</v>
      </c>
      <c r="H124" s="79">
        <v>3</v>
      </c>
      <c r="I124" s="79">
        <v>12</v>
      </c>
      <c r="J124" s="79">
        <v>13</v>
      </c>
      <c r="K124" s="79">
        <v>8</v>
      </c>
      <c r="L124" s="79">
        <v>21</v>
      </c>
      <c r="M124" s="79">
        <v>31</v>
      </c>
      <c r="N124" s="79">
        <v>11</v>
      </c>
      <c r="O124" s="79">
        <v>42</v>
      </c>
      <c r="P124" s="76" t="s">
        <v>75</v>
      </c>
      <c r="Q124" s="284"/>
      <c r="R124" s="286"/>
    </row>
    <row r="125" spans="1:18" s="39" customFormat="1" ht="18.649999999999999" customHeight="1" x14ac:dyDescent="0.4">
      <c r="A125" s="286" t="s">
        <v>70</v>
      </c>
      <c r="B125" s="284" t="s">
        <v>97</v>
      </c>
      <c r="C125" s="38" t="s">
        <v>156</v>
      </c>
      <c r="D125" s="30">
        <v>11</v>
      </c>
      <c r="E125" s="30">
        <v>0</v>
      </c>
      <c r="F125" s="30">
        <v>11</v>
      </c>
      <c r="G125" s="30">
        <v>5</v>
      </c>
      <c r="H125" s="30">
        <v>0</v>
      </c>
      <c r="I125" s="30">
        <v>5</v>
      </c>
      <c r="J125" s="30">
        <v>9</v>
      </c>
      <c r="K125" s="30">
        <v>0</v>
      </c>
      <c r="L125" s="30">
        <v>9</v>
      </c>
      <c r="M125" s="30">
        <v>25</v>
      </c>
      <c r="N125" s="30">
        <v>0</v>
      </c>
      <c r="O125" s="30">
        <v>25</v>
      </c>
      <c r="P125" s="38" t="s">
        <v>157</v>
      </c>
      <c r="Q125" s="284" t="s">
        <v>158</v>
      </c>
      <c r="R125" s="286" t="s">
        <v>71</v>
      </c>
    </row>
    <row r="126" spans="1:18" s="39" customFormat="1" ht="18.649999999999999" customHeight="1" x14ac:dyDescent="0.4">
      <c r="A126" s="286"/>
      <c r="B126" s="284"/>
      <c r="C126" s="77" t="s">
        <v>159</v>
      </c>
      <c r="D126" s="78">
        <v>0</v>
      </c>
      <c r="E126" s="78">
        <v>0</v>
      </c>
      <c r="F126" s="78">
        <v>0</v>
      </c>
      <c r="G126" s="78">
        <v>0</v>
      </c>
      <c r="H126" s="78">
        <v>0</v>
      </c>
      <c r="I126" s="78">
        <v>0</v>
      </c>
      <c r="J126" s="78">
        <v>0</v>
      </c>
      <c r="K126" s="78">
        <v>0</v>
      </c>
      <c r="L126" s="78">
        <v>0</v>
      </c>
      <c r="M126" s="78">
        <v>0</v>
      </c>
      <c r="N126" s="78">
        <v>0</v>
      </c>
      <c r="O126" s="78">
        <v>0</v>
      </c>
      <c r="P126" s="77" t="s">
        <v>160</v>
      </c>
      <c r="Q126" s="284"/>
      <c r="R126" s="286"/>
    </row>
    <row r="127" spans="1:18" s="39" customFormat="1" ht="18.649999999999999" customHeight="1" x14ac:dyDescent="0.4">
      <c r="A127" s="286"/>
      <c r="B127" s="284"/>
      <c r="C127" s="76" t="s">
        <v>102</v>
      </c>
      <c r="D127" s="79">
        <v>11</v>
      </c>
      <c r="E127" s="79">
        <v>0</v>
      </c>
      <c r="F127" s="79">
        <v>11</v>
      </c>
      <c r="G127" s="79">
        <v>5</v>
      </c>
      <c r="H127" s="79">
        <v>0</v>
      </c>
      <c r="I127" s="79">
        <v>5</v>
      </c>
      <c r="J127" s="79">
        <v>9</v>
      </c>
      <c r="K127" s="79">
        <v>0</v>
      </c>
      <c r="L127" s="79">
        <v>9</v>
      </c>
      <c r="M127" s="79">
        <v>25</v>
      </c>
      <c r="N127" s="79">
        <v>0</v>
      </c>
      <c r="O127" s="79">
        <v>25</v>
      </c>
      <c r="P127" s="76" t="s">
        <v>75</v>
      </c>
      <c r="Q127" s="284"/>
      <c r="R127" s="286"/>
    </row>
    <row r="128" spans="1:18" s="39" customFormat="1" ht="18.649999999999999" customHeight="1" x14ac:dyDescent="0.4">
      <c r="A128" s="286" t="s">
        <v>72</v>
      </c>
      <c r="B128" s="284" t="s">
        <v>97</v>
      </c>
      <c r="C128" s="38" t="s">
        <v>156</v>
      </c>
      <c r="D128" s="30">
        <v>48</v>
      </c>
      <c r="E128" s="30">
        <v>0</v>
      </c>
      <c r="F128" s="30">
        <v>48</v>
      </c>
      <c r="G128" s="30">
        <v>83</v>
      </c>
      <c r="H128" s="30">
        <v>0</v>
      </c>
      <c r="I128" s="30">
        <v>83</v>
      </c>
      <c r="J128" s="30">
        <v>152</v>
      </c>
      <c r="K128" s="30">
        <v>16</v>
      </c>
      <c r="L128" s="30">
        <v>168</v>
      </c>
      <c r="M128" s="30">
        <v>283</v>
      </c>
      <c r="N128" s="30">
        <v>16</v>
      </c>
      <c r="O128" s="30">
        <v>299</v>
      </c>
      <c r="P128" s="38" t="s">
        <v>157</v>
      </c>
      <c r="Q128" s="284" t="s">
        <v>158</v>
      </c>
      <c r="R128" s="286" t="s">
        <v>73</v>
      </c>
    </row>
    <row r="129" spans="1:18" s="39" customFormat="1" ht="18.649999999999999" customHeight="1" x14ac:dyDescent="0.4">
      <c r="A129" s="286"/>
      <c r="B129" s="284"/>
      <c r="C129" s="77" t="s">
        <v>159</v>
      </c>
      <c r="D129" s="78">
        <v>0</v>
      </c>
      <c r="E129" s="78">
        <v>0</v>
      </c>
      <c r="F129" s="78">
        <v>0</v>
      </c>
      <c r="G129" s="78">
        <v>11</v>
      </c>
      <c r="H129" s="78">
        <v>4</v>
      </c>
      <c r="I129" s="78">
        <v>15</v>
      </c>
      <c r="J129" s="78">
        <v>0</v>
      </c>
      <c r="K129" s="78">
        <v>0</v>
      </c>
      <c r="L129" s="78">
        <v>0</v>
      </c>
      <c r="M129" s="78">
        <v>11</v>
      </c>
      <c r="N129" s="78">
        <v>4</v>
      </c>
      <c r="O129" s="78">
        <v>15</v>
      </c>
      <c r="P129" s="77" t="s">
        <v>160</v>
      </c>
      <c r="Q129" s="284"/>
      <c r="R129" s="286"/>
    </row>
    <row r="130" spans="1:18" s="39" customFormat="1" ht="18.649999999999999" customHeight="1" thickBot="1" x14ac:dyDescent="0.45">
      <c r="A130" s="287"/>
      <c r="B130" s="285"/>
      <c r="C130" s="83" t="s">
        <v>102</v>
      </c>
      <c r="D130" s="84">
        <v>48</v>
      </c>
      <c r="E130" s="84">
        <v>0</v>
      </c>
      <c r="F130" s="84">
        <v>48</v>
      </c>
      <c r="G130" s="84">
        <v>94</v>
      </c>
      <c r="H130" s="84">
        <v>4</v>
      </c>
      <c r="I130" s="84">
        <v>98</v>
      </c>
      <c r="J130" s="84">
        <v>152</v>
      </c>
      <c r="K130" s="84">
        <v>16</v>
      </c>
      <c r="L130" s="84">
        <v>168</v>
      </c>
      <c r="M130" s="84">
        <v>294</v>
      </c>
      <c r="N130" s="84">
        <v>20</v>
      </c>
      <c r="O130" s="84">
        <v>314</v>
      </c>
      <c r="P130" s="83" t="s">
        <v>75</v>
      </c>
      <c r="Q130" s="285"/>
      <c r="R130" s="287"/>
    </row>
    <row r="131" spans="1:18" s="39" customFormat="1" ht="18.649999999999999" customHeight="1" thickTop="1" x14ac:dyDescent="0.4"/>
    <row r="132" spans="1:18" s="39" customFormat="1" ht="18.649999999999999" customHeight="1" x14ac:dyDescent="0.4"/>
    <row r="133" spans="1:18" s="39" customFormat="1" ht="18.649999999999999" customHeight="1" x14ac:dyDescent="0.4">
      <c r="A133" s="266" t="s">
        <v>141</v>
      </c>
      <c r="B133" s="266"/>
      <c r="C133" s="266"/>
      <c r="D133" s="266"/>
      <c r="E133" s="266"/>
      <c r="F133" s="266"/>
      <c r="G133" s="266"/>
      <c r="H133" s="266"/>
      <c r="I133" s="266"/>
      <c r="J133" s="266"/>
      <c r="K133" s="266"/>
      <c r="L133" s="266"/>
      <c r="M133" s="266"/>
      <c r="N133" s="266"/>
      <c r="O133" s="266"/>
      <c r="P133" s="266"/>
      <c r="Q133" s="266"/>
      <c r="R133" s="266"/>
    </row>
    <row r="134" spans="1:18" s="39" customFormat="1" ht="18.649999999999999" customHeight="1" x14ac:dyDescent="0.4">
      <c r="A134" s="267" t="s">
        <v>142</v>
      </c>
      <c r="B134" s="267"/>
      <c r="C134" s="267"/>
      <c r="D134" s="267"/>
      <c r="E134" s="267"/>
      <c r="F134" s="267"/>
      <c r="G134" s="267"/>
      <c r="H134" s="267"/>
      <c r="I134" s="267"/>
      <c r="J134" s="267"/>
      <c r="K134" s="267"/>
      <c r="L134" s="267"/>
      <c r="M134" s="267"/>
      <c r="N134" s="267"/>
      <c r="O134" s="267"/>
      <c r="P134" s="267"/>
      <c r="Q134" s="267"/>
      <c r="R134" s="267"/>
    </row>
    <row r="135" spans="1:18" s="39" customFormat="1" ht="18.649999999999999" customHeight="1" thickBot="1" x14ac:dyDescent="0.45">
      <c r="A135" s="268"/>
      <c r="B135" s="268"/>
      <c r="C135" s="268"/>
      <c r="D135" s="268"/>
      <c r="E135" s="36"/>
      <c r="F135" s="36"/>
      <c r="G135" s="36"/>
      <c r="H135" s="36"/>
      <c r="I135" s="36"/>
      <c r="J135" s="36"/>
      <c r="K135" s="36"/>
      <c r="L135" s="36"/>
      <c r="M135" s="36"/>
      <c r="O135" s="269"/>
      <c r="P135" s="269"/>
      <c r="Q135" s="269"/>
      <c r="R135" s="269"/>
    </row>
    <row r="136" spans="1:18" s="39" customFormat="1" ht="18.649999999999999" customHeight="1" thickTop="1" x14ac:dyDescent="0.4">
      <c r="A136" s="328" t="s">
        <v>22</v>
      </c>
      <c r="B136" s="219" t="s">
        <v>80</v>
      </c>
      <c r="C136" s="318" t="s">
        <v>143</v>
      </c>
      <c r="D136" s="321" t="s">
        <v>144</v>
      </c>
      <c r="E136" s="322"/>
      <c r="F136" s="323"/>
      <c r="G136" s="324" t="s">
        <v>145</v>
      </c>
      <c r="H136" s="325"/>
      <c r="I136" s="325"/>
      <c r="J136" s="325"/>
      <c r="K136" s="325"/>
      <c r="L136" s="326"/>
      <c r="M136" s="321" t="s">
        <v>146</v>
      </c>
      <c r="N136" s="322"/>
      <c r="O136" s="323"/>
      <c r="P136" s="318" t="s">
        <v>147</v>
      </c>
      <c r="Q136" s="315" t="s">
        <v>88</v>
      </c>
      <c r="R136" s="312" t="s">
        <v>29</v>
      </c>
    </row>
    <row r="137" spans="1:18" s="39" customFormat="1" ht="18.649999999999999" customHeight="1" x14ac:dyDescent="0.4">
      <c r="A137" s="329"/>
      <c r="B137" s="220"/>
      <c r="C137" s="319"/>
      <c r="D137" s="300"/>
      <c r="E137" s="301"/>
      <c r="F137" s="302"/>
      <c r="G137" s="309" t="s">
        <v>148</v>
      </c>
      <c r="H137" s="310"/>
      <c r="I137" s="311"/>
      <c r="J137" s="309" t="s">
        <v>149</v>
      </c>
      <c r="K137" s="310"/>
      <c r="L137" s="311"/>
      <c r="M137" s="300"/>
      <c r="N137" s="301"/>
      <c r="O137" s="302"/>
      <c r="P137" s="319"/>
      <c r="Q137" s="316"/>
      <c r="R137" s="313"/>
    </row>
    <row r="138" spans="1:18" s="39" customFormat="1" ht="18.649999999999999" customHeight="1" x14ac:dyDescent="0.4">
      <c r="A138" s="329"/>
      <c r="B138" s="220"/>
      <c r="C138" s="319"/>
      <c r="D138" s="76" t="s">
        <v>150</v>
      </c>
      <c r="E138" s="76" t="s">
        <v>138</v>
      </c>
      <c r="F138" s="76" t="s">
        <v>74</v>
      </c>
      <c r="G138" s="76" t="s">
        <v>150</v>
      </c>
      <c r="H138" s="76" t="s">
        <v>138</v>
      </c>
      <c r="I138" s="76" t="s">
        <v>74</v>
      </c>
      <c r="J138" s="76" t="s">
        <v>150</v>
      </c>
      <c r="K138" s="76" t="s">
        <v>138</v>
      </c>
      <c r="L138" s="76" t="s">
        <v>74</v>
      </c>
      <c r="M138" s="76" t="s">
        <v>150</v>
      </c>
      <c r="N138" s="76" t="s">
        <v>138</v>
      </c>
      <c r="O138" s="76" t="s">
        <v>74</v>
      </c>
      <c r="P138" s="319"/>
      <c r="Q138" s="316"/>
      <c r="R138" s="313"/>
    </row>
    <row r="139" spans="1:18" s="39" customFormat="1" ht="18.649999999999999" customHeight="1" x14ac:dyDescent="0.4">
      <c r="A139" s="329"/>
      <c r="B139" s="220"/>
      <c r="C139" s="319"/>
      <c r="D139" s="303" t="s">
        <v>151</v>
      </c>
      <c r="E139" s="304"/>
      <c r="F139" s="305"/>
      <c r="G139" s="294" t="s">
        <v>152</v>
      </c>
      <c r="H139" s="295"/>
      <c r="I139" s="295"/>
      <c r="J139" s="295"/>
      <c r="K139" s="295"/>
      <c r="L139" s="296"/>
      <c r="M139" s="297" t="s">
        <v>75</v>
      </c>
      <c r="N139" s="298"/>
      <c r="O139" s="299"/>
      <c r="P139" s="319"/>
      <c r="Q139" s="316"/>
      <c r="R139" s="313"/>
    </row>
    <row r="140" spans="1:18" s="39" customFormat="1" ht="18.649999999999999" customHeight="1" x14ac:dyDescent="0.4">
      <c r="A140" s="329"/>
      <c r="B140" s="220"/>
      <c r="C140" s="319"/>
      <c r="D140" s="306"/>
      <c r="E140" s="307"/>
      <c r="F140" s="308"/>
      <c r="G140" s="294" t="s">
        <v>153</v>
      </c>
      <c r="H140" s="295"/>
      <c r="I140" s="296"/>
      <c r="J140" s="294" t="s">
        <v>154</v>
      </c>
      <c r="K140" s="295"/>
      <c r="L140" s="296"/>
      <c r="M140" s="300"/>
      <c r="N140" s="301"/>
      <c r="O140" s="302"/>
      <c r="P140" s="319"/>
      <c r="Q140" s="316"/>
      <c r="R140" s="313"/>
    </row>
    <row r="141" spans="1:18" s="39" customFormat="1" ht="18.649999999999999" customHeight="1" x14ac:dyDescent="0.4">
      <c r="A141" s="330"/>
      <c r="B141" s="327"/>
      <c r="C141" s="320"/>
      <c r="D141" s="80" t="s">
        <v>155</v>
      </c>
      <c r="E141" s="86" t="s">
        <v>139</v>
      </c>
      <c r="F141" s="80" t="s">
        <v>75</v>
      </c>
      <c r="G141" s="80" t="s">
        <v>155</v>
      </c>
      <c r="H141" s="86" t="s">
        <v>139</v>
      </c>
      <c r="I141" s="80" t="s">
        <v>75</v>
      </c>
      <c r="J141" s="80" t="s">
        <v>155</v>
      </c>
      <c r="K141" s="86" t="s">
        <v>139</v>
      </c>
      <c r="L141" s="80" t="s">
        <v>75</v>
      </c>
      <c r="M141" s="80" t="s">
        <v>155</v>
      </c>
      <c r="N141" s="86" t="s">
        <v>139</v>
      </c>
      <c r="O141" s="80" t="s">
        <v>75</v>
      </c>
      <c r="P141" s="320"/>
      <c r="Q141" s="317"/>
      <c r="R141" s="314"/>
    </row>
    <row r="142" spans="1:18" s="39" customFormat="1" ht="18.45" customHeight="1" x14ac:dyDescent="0.4">
      <c r="A142" s="292" t="s">
        <v>162</v>
      </c>
      <c r="B142" s="293" t="s">
        <v>97</v>
      </c>
      <c r="C142" s="71" t="s">
        <v>156</v>
      </c>
      <c r="D142" s="68">
        <v>2059</v>
      </c>
      <c r="E142" s="68">
        <v>4</v>
      </c>
      <c r="F142" s="68">
        <v>2063</v>
      </c>
      <c r="G142" s="68">
        <v>2830</v>
      </c>
      <c r="H142" s="68">
        <v>399</v>
      </c>
      <c r="I142" s="68">
        <v>3229</v>
      </c>
      <c r="J142" s="68">
        <v>4240</v>
      </c>
      <c r="K142" s="68">
        <v>2420</v>
      </c>
      <c r="L142" s="68">
        <v>6660</v>
      </c>
      <c r="M142" s="68">
        <v>9129</v>
      </c>
      <c r="N142" s="68">
        <v>2823</v>
      </c>
      <c r="O142" s="68">
        <v>11952</v>
      </c>
      <c r="P142" s="71" t="s">
        <v>157</v>
      </c>
      <c r="Q142" s="293" t="s">
        <v>158</v>
      </c>
      <c r="R142" s="292" t="s">
        <v>163</v>
      </c>
    </row>
    <row r="143" spans="1:18" s="39" customFormat="1" ht="18.649999999999999" customHeight="1" x14ac:dyDescent="0.4">
      <c r="A143" s="286"/>
      <c r="B143" s="284"/>
      <c r="C143" s="77" t="s">
        <v>159</v>
      </c>
      <c r="D143" s="78">
        <v>12</v>
      </c>
      <c r="E143" s="78">
        <v>0</v>
      </c>
      <c r="F143" s="78">
        <v>12</v>
      </c>
      <c r="G143" s="78">
        <v>299</v>
      </c>
      <c r="H143" s="78">
        <v>70</v>
      </c>
      <c r="I143" s="78">
        <v>369</v>
      </c>
      <c r="J143" s="78">
        <v>483</v>
      </c>
      <c r="K143" s="78">
        <v>329</v>
      </c>
      <c r="L143" s="78">
        <v>812</v>
      </c>
      <c r="M143" s="78">
        <v>794</v>
      </c>
      <c r="N143" s="78">
        <v>399</v>
      </c>
      <c r="O143" s="78">
        <v>1193</v>
      </c>
      <c r="P143" s="77" t="s">
        <v>160</v>
      </c>
      <c r="Q143" s="284"/>
      <c r="R143" s="286"/>
    </row>
    <row r="144" spans="1:18" s="39" customFormat="1" ht="18.649999999999999" customHeight="1" x14ac:dyDescent="0.4">
      <c r="A144" s="286"/>
      <c r="B144" s="284"/>
      <c r="C144" s="76" t="s">
        <v>102</v>
      </c>
      <c r="D144" s="79">
        <v>2071</v>
      </c>
      <c r="E144" s="79">
        <v>4</v>
      </c>
      <c r="F144" s="79">
        <v>2075</v>
      </c>
      <c r="G144" s="79">
        <v>3129</v>
      </c>
      <c r="H144" s="79">
        <v>469</v>
      </c>
      <c r="I144" s="79">
        <v>3598</v>
      </c>
      <c r="J144" s="79">
        <v>4723</v>
      </c>
      <c r="K144" s="79">
        <v>2749</v>
      </c>
      <c r="L144" s="79">
        <v>7472</v>
      </c>
      <c r="M144" s="79">
        <v>9923</v>
      </c>
      <c r="N144" s="79">
        <v>3222</v>
      </c>
      <c r="O144" s="79">
        <v>13145</v>
      </c>
      <c r="P144" s="76" t="s">
        <v>75</v>
      </c>
      <c r="Q144" s="284"/>
      <c r="R144" s="286"/>
    </row>
    <row r="145" spans="1:18" s="39" customFormat="1" ht="18.649999999999999" customHeight="1" x14ac:dyDescent="0.4">
      <c r="A145" s="286"/>
      <c r="B145" s="284" t="s">
        <v>110</v>
      </c>
      <c r="C145" s="38" t="s">
        <v>156</v>
      </c>
      <c r="D145" s="30">
        <v>0</v>
      </c>
      <c r="E145" s="30">
        <v>0</v>
      </c>
      <c r="F145" s="30">
        <v>0</v>
      </c>
      <c r="G145" s="30">
        <v>32</v>
      </c>
      <c r="H145" s="30">
        <v>0</v>
      </c>
      <c r="I145" s="30">
        <v>32</v>
      </c>
      <c r="J145" s="30">
        <v>97</v>
      </c>
      <c r="K145" s="30">
        <v>2</v>
      </c>
      <c r="L145" s="30">
        <v>99</v>
      </c>
      <c r="M145" s="30">
        <v>129</v>
      </c>
      <c r="N145" s="30">
        <v>2</v>
      </c>
      <c r="O145" s="30">
        <v>131</v>
      </c>
      <c r="P145" s="38" t="s">
        <v>157</v>
      </c>
      <c r="Q145" s="284" t="s">
        <v>111</v>
      </c>
      <c r="R145" s="286"/>
    </row>
    <row r="146" spans="1:18" s="39" customFormat="1" ht="18.649999999999999" customHeight="1" x14ac:dyDescent="0.4">
      <c r="A146" s="286"/>
      <c r="B146" s="284"/>
      <c r="C146" s="77" t="s">
        <v>159</v>
      </c>
      <c r="D146" s="78">
        <v>0</v>
      </c>
      <c r="E146" s="78">
        <v>0</v>
      </c>
      <c r="F146" s="78">
        <v>0</v>
      </c>
      <c r="G146" s="78">
        <v>9</v>
      </c>
      <c r="H146" s="78">
        <v>0</v>
      </c>
      <c r="I146" s="78">
        <v>9</v>
      </c>
      <c r="J146" s="78">
        <v>0</v>
      </c>
      <c r="K146" s="78">
        <v>0</v>
      </c>
      <c r="L146" s="78">
        <v>0</v>
      </c>
      <c r="M146" s="78">
        <v>9</v>
      </c>
      <c r="N146" s="78">
        <v>0</v>
      </c>
      <c r="O146" s="78">
        <v>9</v>
      </c>
      <c r="P146" s="77" t="s">
        <v>160</v>
      </c>
      <c r="Q146" s="284"/>
      <c r="R146" s="286"/>
    </row>
    <row r="147" spans="1:18" s="39" customFormat="1" ht="18.649999999999999" customHeight="1" x14ac:dyDescent="0.4">
      <c r="A147" s="286"/>
      <c r="B147" s="284"/>
      <c r="C147" s="76" t="s">
        <v>102</v>
      </c>
      <c r="D147" s="79">
        <v>0</v>
      </c>
      <c r="E147" s="79">
        <v>0</v>
      </c>
      <c r="F147" s="79">
        <v>0</v>
      </c>
      <c r="G147" s="79">
        <v>41</v>
      </c>
      <c r="H147" s="79">
        <v>0</v>
      </c>
      <c r="I147" s="79">
        <v>41</v>
      </c>
      <c r="J147" s="79">
        <v>97</v>
      </c>
      <c r="K147" s="79">
        <v>2</v>
      </c>
      <c r="L147" s="79">
        <v>99</v>
      </c>
      <c r="M147" s="79">
        <v>138</v>
      </c>
      <c r="N147" s="79">
        <v>2</v>
      </c>
      <c r="O147" s="79">
        <v>140</v>
      </c>
      <c r="P147" s="76" t="s">
        <v>75</v>
      </c>
      <c r="Q147" s="284"/>
      <c r="R147" s="286"/>
    </row>
    <row r="148" spans="1:18" s="39" customFormat="1" ht="18.649999999999999" customHeight="1" x14ac:dyDescent="0.4">
      <c r="A148" s="286"/>
      <c r="B148" s="284" t="s">
        <v>100</v>
      </c>
      <c r="C148" s="38" t="s">
        <v>156</v>
      </c>
      <c r="D148" s="30">
        <v>0</v>
      </c>
      <c r="E148" s="30">
        <v>0</v>
      </c>
      <c r="F148" s="30">
        <v>0</v>
      </c>
      <c r="G148" s="30">
        <v>613</v>
      </c>
      <c r="H148" s="30">
        <v>9</v>
      </c>
      <c r="I148" s="30">
        <v>622</v>
      </c>
      <c r="J148" s="30">
        <v>501</v>
      </c>
      <c r="K148" s="30">
        <v>154</v>
      </c>
      <c r="L148" s="30">
        <v>655</v>
      </c>
      <c r="M148" s="30">
        <v>1114</v>
      </c>
      <c r="N148" s="30">
        <v>163</v>
      </c>
      <c r="O148" s="30">
        <v>1277</v>
      </c>
      <c r="P148" s="38" t="s">
        <v>157</v>
      </c>
      <c r="Q148" s="284" t="s">
        <v>161</v>
      </c>
      <c r="R148" s="286"/>
    </row>
    <row r="149" spans="1:18" s="39" customFormat="1" ht="18.649999999999999" customHeight="1" x14ac:dyDescent="0.4">
      <c r="A149" s="286"/>
      <c r="B149" s="284"/>
      <c r="C149" s="77" t="s">
        <v>159</v>
      </c>
      <c r="D149" s="78">
        <v>0</v>
      </c>
      <c r="E149" s="78">
        <v>0</v>
      </c>
      <c r="F149" s="78">
        <v>0</v>
      </c>
      <c r="G149" s="78">
        <v>91</v>
      </c>
      <c r="H149" s="78">
        <v>1</v>
      </c>
      <c r="I149" s="78">
        <v>92</v>
      </c>
      <c r="J149" s="78">
        <v>52</v>
      </c>
      <c r="K149" s="78">
        <v>2</v>
      </c>
      <c r="L149" s="78">
        <v>54</v>
      </c>
      <c r="M149" s="78">
        <v>143</v>
      </c>
      <c r="N149" s="78">
        <v>3</v>
      </c>
      <c r="O149" s="78">
        <v>146</v>
      </c>
      <c r="P149" s="77" t="s">
        <v>160</v>
      </c>
      <c r="Q149" s="284"/>
      <c r="R149" s="286"/>
    </row>
    <row r="150" spans="1:18" s="39" customFormat="1" ht="18.649999999999999" customHeight="1" x14ac:dyDescent="0.4">
      <c r="A150" s="286"/>
      <c r="B150" s="284"/>
      <c r="C150" s="76" t="s">
        <v>102</v>
      </c>
      <c r="D150" s="79">
        <v>0</v>
      </c>
      <c r="E150" s="79">
        <v>0</v>
      </c>
      <c r="F150" s="79">
        <v>0</v>
      </c>
      <c r="G150" s="79">
        <v>704</v>
      </c>
      <c r="H150" s="79">
        <v>10</v>
      </c>
      <c r="I150" s="79">
        <v>714</v>
      </c>
      <c r="J150" s="79">
        <v>553</v>
      </c>
      <c r="K150" s="79">
        <v>156</v>
      </c>
      <c r="L150" s="79">
        <v>709</v>
      </c>
      <c r="M150" s="79">
        <v>1257</v>
      </c>
      <c r="N150" s="79">
        <v>166</v>
      </c>
      <c r="O150" s="79">
        <v>1423</v>
      </c>
      <c r="P150" s="76" t="s">
        <v>75</v>
      </c>
      <c r="Q150" s="284"/>
      <c r="R150" s="286"/>
    </row>
    <row r="151" spans="1:18" s="39" customFormat="1" ht="18.649999999999999" customHeight="1" x14ac:dyDescent="0.4">
      <c r="A151" s="286"/>
      <c r="B151" s="284" t="s">
        <v>102</v>
      </c>
      <c r="C151" s="38" t="s">
        <v>156</v>
      </c>
      <c r="D151" s="30">
        <v>2059</v>
      </c>
      <c r="E151" s="30">
        <v>4</v>
      </c>
      <c r="F151" s="30">
        <v>2063</v>
      </c>
      <c r="G151" s="30">
        <v>3475</v>
      </c>
      <c r="H151" s="30">
        <v>408</v>
      </c>
      <c r="I151" s="30">
        <v>3883</v>
      </c>
      <c r="J151" s="30">
        <v>4838</v>
      </c>
      <c r="K151" s="30">
        <v>2576</v>
      </c>
      <c r="L151" s="30">
        <v>7414</v>
      </c>
      <c r="M151" s="30">
        <v>10372</v>
      </c>
      <c r="N151" s="30">
        <v>2988</v>
      </c>
      <c r="O151" s="30">
        <v>13360</v>
      </c>
      <c r="P151" s="38" t="s">
        <v>157</v>
      </c>
      <c r="Q151" s="284" t="s">
        <v>75</v>
      </c>
      <c r="R151" s="286"/>
    </row>
    <row r="152" spans="1:18" s="39" customFormat="1" ht="18.649999999999999" customHeight="1" x14ac:dyDescent="0.4">
      <c r="A152" s="286"/>
      <c r="B152" s="284"/>
      <c r="C152" s="77" t="s">
        <v>159</v>
      </c>
      <c r="D152" s="78">
        <v>12</v>
      </c>
      <c r="E152" s="78">
        <v>0</v>
      </c>
      <c r="F152" s="78">
        <v>12</v>
      </c>
      <c r="G152" s="78">
        <v>399</v>
      </c>
      <c r="H152" s="78">
        <v>71</v>
      </c>
      <c r="I152" s="78">
        <v>470</v>
      </c>
      <c r="J152" s="78">
        <v>535</v>
      </c>
      <c r="K152" s="78">
        <v>331</v>
      </c>
      <c r="L152" s="78">
        <v>866</v>
      </c>
      <c r="M152" s="78">
        <v>946</v>
      </c>
      <c r="N152" s="78">
        <v>402</v>
      </c>
      <c r="O152" s="78">
        <v>1348</v>
      </c>
      <c r="P152" s="77" t="s">
        <v>160</v>
      </c>
      <c r="Q152" s="284"/>
      <c r="R152" s="286"/>
    </row>
    <row r="153" spans="1:18" s="39" customFormat="1" ht="18.649999999999999" customHeight="1" thickBot="1" x14ac:dyDescent="0.45">
      <c r="A153" s="287"/>
      <c r="B153" s="285"/>
      <c r="C153" s="83" t="s">
        <v>102</v>
      </c>
      <c r="D153" s="84">
        <v>2071</v>
      </c>
      <c r="E153" s="84">
        <v>4</v>
      </c>
      <c r="F153" s="84">
        <v>2075</v>
      </c>
      <c r="G153" s="84">
        <v>3874</v>
      </c>
      <c r="H153" s="84">
        <v>479</v>
      </c>
      <c r="I153" s="84">
        <v>4353</v>
      </c>
      <c r="J153" s="84">
        <v>5373</v>
      </c>
      <c r="K153" s="84">
        <v>2907</v>
      </c>
      <c r="L153" s="84">
        <v>8280</v>
      </c>
      <c r="M153" s="84">
        <v>11318</v>
      </c>
      <c r="N153" s="84">
        <v>3390</v>
      </c>
      <c r="O153" s="84">
        <v>14708</v>
      </c>
      <c r="P153" s="83" t="s">
        <v>75</v>
      </c>
      <c r="Q153" s="285"/>
      <c r="R153" s="287"/>
    </row>
    <row r="154" spans="1:18" ht="18.649999999999999" customHeight="1" thickTop="1" x14ac:dyDescent="0.4">
      <c r="D154" s="45"/>
      <c r="E154" s="45"/>
      <c r="F154" s="45"/>
      <c r="G154" s="45"/>
      <c r="H154" s="45"/>
      <c r="I154" s="45"/>
      <c r="J154" s="45"/>
      <c r="K154" s="45"/>
      <c r="L154" s="45"/>
      <c r="M154" s="46"/>
      <c r="N154" s="47"/>
      <c r="O154" s="46"/>
      <c r="P154" s="48"/>
      <c r="Q154" s="49"/>
      <c r="R154" s="81"/>
    </row>
    <row r="155" spans="1:18" ht="18.649999999999999" customHeight="1" x14ac:dyDescent="0.4">
      <c r="D155" s="45"/>
      <c r="E155" s="45"/>
      <c r="F155" s="45"/>
      <c r="G155" s="45"/>
      <c r="H155" s="45"/>
      <c r="I155" s="45"/>
      <c r="J155" s="45"/>
      <c r="K155" s="45"/>
      <c r="L155" s="45"/>
      <c r="M155" s="45"/>
      <c r="N155" s="51"/>
      <c r="O155" s="51"/>
      <c r="P155" s="52"/>
      <c r="Q155" s="53"/>
      <c r="R155" s="82"/>
    </row>
    <row r="156" spans="1:18" ht="18.649999999999999" customHeight="1" x14ac:dyDescent="0.4">
      <c r="D156" s="45"/>
      <c r="E156" s="45"/>
      <c r="F156" s="45"/>
      <c r="G156" s="45"/>
      <c r="H156" s="45"/>
      <c r="I156" s="45"/>
      <c r="J156" s="45"/>
      <c r="K156" s="45"/>
      <c r="L156" s="45"/>
      <c r="N156" s="45"/>
      <c r="O156" s="54"/>
      <c r="P156" s="55"/>
    </row>
    <row r="157" spans="1:18" ht="18.649999999999999" customHeight="1" x14ac:dyDescent="0.4">
      <c r="D157" s="45"/>
      <c r="E157" s="45"/>
      <c r="F157" s="45"/>
      <c r="G157" s="45"/>
      <c r="H157" s="45"/>
      <c r="I157" s="45"/>
      <c r="J157" s="45"/>
      <c r="K157" s="45"/>
      <c r="L157" s="45"/>
      <c r="M157" s="57"/>
      <c r="N157" s="45"/>
    </row>
    <row r="158" spans="1:18" ht="18.649999999999999" customHeight="1" x14ac:dyDescent="0.4">
      <c r="D158" s="45"/>
      <c r="E158" s="45"/>
      <c r="F158" s="45"/>
      <c r="G158" s="45"/>
      <c r="H158" s="45"/>
      <c r="I158" s="45"/>
      <c r="J158" s="45"/>
      <c r="K158" s="45"/>
      <c r="L158" s="45"/>
      <c r="M158" s="45"/>
      <c r="N158" s="45"/>
      <c r="O158" s="58"/>
      <c r="P158" s="52"/>
    </row>
    <row r="159" spans="1:18" ht="18.649999999999999" customHeight="1" x14ac:dyDescent="0.4">
      <c r="D159" s="59"/>
      <c r="E159" s="59"/>
      <c r="F159" s="59"/>
      <c r="G159" s="59"/>
      <c r="H159" s="59"/>
      <c r="I159" s="59"/>
      <c r="J159" s="59"/>
      <c r="K159" s="59"/>
      <c r="L159" s="59"/>
      <c r="M159" s="59"/>
      <c r="N159" s="59"/>
      <c r="O159" s="59"/>
      <c r="P159" s="60"/>
    </row>
    <row r="160" spans="1:18" ht="18.649999999999999" customHeight="1" x14ac:dyDescent="0.4">
      <c r="D160" s="59"/>
      <c r="E160" s="59"/>
      <c r="F160" s="59"/>
      <c r="G160" s="59"/>
      <c r="H160" s="59"/>
      <c r="I160" s="59"/>
      <c r="J160" s="59"/>
      <c r="K160" s="59"/>
      <c r="L160" s="59"/>
      <c r="M160" s="59"/>
      <c r="N160" s="59"/>
      <c r="O160" s="59"/>
      <c r="P160" s="60"/>
    </row>
    <row r="161" spans="4:16" ht="18.649999999999999" customHeight="1" x14ac:dyDescent="0.4">
      <c r="D161" s="59"/>
      <c r="E161" s="59"/>
      <c r="F161" s="59"/>
      <c r="G161" s="59"/>
      <c r="H161" s="59"/>
      <c r="I161" s="59"/>
      <c r="J161" s="59"/>
      <c r="K161" s="59"/>
      <c r="L161" s="59"/>
      <c r="M161" s="59"/>
      <c r="N161" s="59"/>
      <c r="O161" s="59"/>
      <c r="P161" s="60"/>
    </row>
    <row r="162" spans="4:16" ht="18.649999999999999" customHeight="1" x14ac:dyDescent="0.4">
      <c r="D162" s="59"/>
      <c r="E162" s="59"/>
      <c r="F162" s="59"/>
      <c r="G162" s="59"/>
      <c r="H162" s="59"/>
      <c r="I162" s="59"/>
      <c r="J162" s="59"/>
      <c r="K162" s="59"/>
      <c r="L162" s="59"/>
      <c r="M162" s="59"/>
      <c r="N162" s="59"/>
      <c r="O162" s="59"/>
      <c r="P162" s="60"/>
    </row>
    <row r="163" spans="4:16" ht="18.649999999999999" customHeight="1" x14ac:dyDescent="0.4">
      <c r="D163" s="59"/>
      <c r="E163" s="59"/>
      <c r="F163" s="59"/>
      <c r="G163" s="59"/>
      <c r="H163" s="59"/>
      <c r="I163" s="59"/>
      <c r="J163" s="59"/>
      <c r="K163" s="59"/>
      <c r="L163" s="59"/>
      <c r="M163" s="59"/>
      <c r="N163" s="59"/>
      <c r="O163" s="59"/>
      <c r="P163" s="60"/>
    </row>
    <row r="164" spans="4:16" ht="18.649999999999999" customHeight="1" x14ac:dyDescent="0.4">
      <c r="D164" s="59"/>
      <c r="E164" s="59"/>
      <c r="F164" s="59"/>
      <c r="G164" s="59"/>
      <c r="H164" s="59"/>
      <c r="I164" s="59"/>
      <c r="J164" s="59"/>
      <c r="K164" s="59"/>
      <c r="L164" s="59"/>
      <c r="M164" s="59"/>
      <c r="N164" s="59"/>
      <c r="O164" s="59"/>
      <c r="P164" s="60"/>
    </row>
    <row r="165" spans="4:16" ht="18.649999999999999" customHeight="1" x14ac:dyDescent="0.4">
      <c r="D165" s="59"/>
      <c r="E165" s="59"/>
      <c r="F165" s="59"/>
      <c r="G165" s="59"/>
      <c r="H165" s="59"/>
      <c r="I165" s="59"/>
      <c r="J165" s="59"/>
      <c r="K165" s="59"/>
      <c r="L165" s="59"/>
      <c r="M165" s="59"/>
      <c r="N165" s="59"/>
      <c r="O165" s="59"/>
      <c r="P165" s="60"/>
    </row>
    <row r="166" spans="4:16" ht="18.649999999999999" customHeight="1" x14ac:dyDescent="0.4">
      <c r="D166" s="59"/>
      <c r="E166" s="59"/>
      <c r="F166" s="59"/>
      <c r="G166" s="59"/>
      <c r="H166" s="59"/>
      <c r="I166" s="59"/>
      <c r="J166" s="59"/>
      <c r="K166" s="59"/>
      <c r="L166" s="59"/>
      <c r="M166" s="59"/>
      <c r="N166" s="59"/>
      <c r="O166" s="59"/>
      <c r="P166" s="60"/>
    </row>
    <row r="167" spans="4:16" ht="18.649999999999999" customHeight="1" x14ac:dyDescent="0.4">
      <c r="D167" s="59"/>
      <c r="E167" s="59"/>
      <c r="F167" s="59"/>
      <c r="G167" s="59"/>
      <c r="H167" s="59"/>
      <c r="I167" s="59"/>
      <c r="J167" s="59"/>
      <c r="K167" s="59"/>
      <c r="L167" s="59"/>
      <c r="M167" s="59"/>
      <c r="N167" s="59"/>
      <c r="O167" s="59"/>
      <c r="P167" s="60"/>
    </row>
    <row r="168" spans="4:16" ht="18.649999999999999" customHeight="1" x14ac:dyDescent="0.4">
      <c r="D168" s="59"/>
      <c r="E168" s="59"/>
      <c r="F168" s="59"/>
      <c r="G168" s="59"/>
      <c r="H168" s="59"/>
      <c r="I168" s="59"/>
      <c r="J168" s="59"/>
      <c r="K168" s="59"/>
      <c r="L168" s="59"/>
      <c r="M168" s="59"/>
      <c r="N168" s="59"/>
      <c r="O168" s="59"/>
      <c r="P168" s="60"/>
    </row>
    <row r="169" spans="4:16" ht="18.649999999999999" customHeight="1" x14ac:dyDescent="0.4">
      <c r="D169" s="59"/>
      <c r="E169" s="59"/>
      <c r="F169" s="59"/>
      <c r="G169" s="59"/>
      <c r="H169" s="59"/>
      <c r="I169" s="59"/>
      <c r="J169" s="59"/>
      <c r="K169" s="59"/>
      <c r="L169" s="59"/>
      <c r="M169" s="59"/>
      <c r="N169" s="59"/>
      <c r="O169" s="59"/>
      <c r="P169" s="60"/>
    </row>
    <row r="170" spans="4:16" ht="18.649999999999999" customHeight="1" x14ac:dyDescent="0.4">
      <c r="D170" s="59"/>
      <c r="E170" s="59"/>
      <c r="F170" s="59"/>
      <c r="G170" s="59"/>
      <c r="H170" s="59"/>
      <c r="I170" s="59"/>
      <c r="J170" s="59"/>
      <c r="K170" s="59"/>
      <c r="L170" s="59"/>
      <c r="M170" s="59"/>
      <c r="N170" s="59"/>
      <c r="O170" s="59"/>
      <c r="P170" s="60"/>
    </row>
    <row r="171" spans="4:16" ht="18.649999999999999" customHeight="1" x14ac:dyDescent="0.4">
      <c r="D171" s="59"/>
      <c r="E171" s="59"/>
      <c r="F171" s="59"/>
      <c r="G171" s="59"/>
      <c r="H171" s="59"/>
      <c r="I171" s="59"/>
      <c r="J171" s="59"/>
      <c r="K171" s="59"/>
      <c r="L171" s="59"/>
      <c r="M171" s="59"/>
      <c r="N171" s="59"/>
      <c r="O171" s="59"/>
      <c r="P171" s="60"/>
    </row>
    <row r="172" spans="4:16" ht="18.649999999999999" customHeight="1" x14ac:dyDescent="0.4">
      <c r="D172" s="59"/>
      <c r="E172" s="59"/>
      <c r="F172" s="59"/>
      <c r="G172" s="59"/>
      <c r="H172" s="59"/>
      <c r="I172" s="59"/>
      <c r="J172" s="59"/>
      <c r="K172" s="59"/>
      <c r="L172" s="59"/>
      <c r="M172" s="59"/>
      <c r="N172" s="59"/>
      <c r="O172" s="59"/>
      <c r="P172" s="60"/>
    </row>
    <row r="173" spans="4:16" ht="18.649999999999999" customHeight="1" x14ac:dyDescent="0.4">
      <c r="D173" s="45"/>
      <c r="E173" s="45"/>
      <c r="F173" s="45"/>
      <c r="G173" s="45"/>
      <c r="H173" s="45"/>
      <c r="I173" s="45"/>
      <c r="J173" s="45"/>
      <c r="K173" s="45"/>
      <c r="L173" s="45"/>
      <c r="M173" s="45"/>
      <c r="N173" s="45"/>
    </row>
    <row r="174" spans="4:16" ht="18.649999999999999" customHeight="1" x14ac:dyDescent="0.4">
      <c r="D174" s="45"/>
      <c r="E174" s="45"/>
      <c r="F174" s="45"/>
      <c r="G174" s="45"/>
      <c r="H174" s="45"/>
      <c r="I174" s="45"/>
      <c r="J174" s="45"/>
      <c r="K174" s="45"/>
      <c r="L174" s="45"/>
      <c r="M174" s="45"/>
      <c r="N174" s="45"/>
    </row>
    <row r="175" spans="4:16" ht="18.649999999999999" customHeight="1" x14ac:dyDescent="0.4">
      <c r="D175" s="45"/>
      <c r="E175" s="45"/>
      <c r="F175" s="45"/>
      <c r="G175" s="45"/>
      <c r="H175" s="45"/>
      <c r="I175" s="45"/>
      <c r="J175" s="45"/>
      <c r="K175" s="45"/>
      <c r="L175" s="45"/>
      <c r="M175" s="45"/>
      <c r="N175" s="45"/>
    </row>
    <row r="176" spans="4:16" ht="18.649999999999999" customHeight="1" x14ac:dyDescent="0.4">
      <c r="D176" s="45"/>
      <c r="E176" s="45"/>
      <c r="F176" s="45"/>
      <c r="G176" s="45"/>
      <c r="H176" s="45"/>
      <c r="I176" s="45"/>
      <c r="J176" s="45"/>
      <c r="K176" s="45"/>
      <c r="L176" s="45"/>
      <c r="M176" s="45"/>
      <c r="N176" s="45"/>
    </row>
    <row r="177" spans="4:14" ht="18.649999999999999" customHeight="1" x14ac:dyDescent="0.4">
      <c r="D177" s="45"/>
      <c r="E177" s="45"/>
      <c r="F177" s="45"/>
      <c r="G177" s="45"/>
      <c r="H177" s="45"/>
      <c r="I177" s="45"/>
      <c r="J177" s="45"/>
      <c r="K177" s="45"/>
      <c r="L177" s="45"/>
      <c r="M177" s="45"/>
      <c r="N177" s="45"/>
    </row>
    <row r="178" spans="4:14" ht="18.649999999999999" customHeight="1" x14ac:dyDescent="0.4">
      <c r="D178" s="45"/>
      <c r="E178" s="45"/>
      <c r="F178" s="45"/>
      <c r="G178" s="45"/>
      <c r="H178" s="45"/>
      <c r="I178" s="45"/>
      <c r="J178" s="45"/>
      <c r="K178" s="45"/>
      <c r="L178" s="45"/>
      <c r="M178" s="45"/>
      <c r="N178" s="45"/>
    </row>
    <row r="179" spans="4:14" ht="18.649999999999999" customHeight="1" x14ac:dyDescent="0.4">
      <c r="D179" s="45"/>
      <c r="E179" s="45"/>
      <c r="F179" s="45"/>
      <c r="G179" s="45"/>
      <c r="H179" s="45"/>
      <c r="I179" s="45"/>
      <c r="J179" s="45"/>
      <c r="K179" s="45"/>
      <c r="L179" s="45"/>
      <c r="M179" s="45"/>
      <c r="N179" s="45"/>
    </row>
    <row r="180" spans="4:14" ht="18.649999999999999" customHeight="1" x14ac:dyDescent="0.4">
      <c r="D180" s="45"/>
      <c r="E180" s="45"/>
      <c r="F180" s="45"/>
      <c r="G180" s="45"/>
      <c r="H180" s="45"/>
      <c r="I180" s="45"/>
      <c r="J180" s="45"/>
      <c r="K180" s="45"/>
      <c r="L180" s="45"/>
      <c r="M180" s="45"/>
      <c r="N180" s="45"/>
    </row>
    <row r="181" spans="4:14" ht="18.649999999999999" customHeight="1" x14ac:dyDescent="0.4">
      <c r="D181" s="45"/>
      <c r="E181" s="45"/>
      <c r="F181" s="45"/>
      <c r="G181" s="45"/>
      <c r="H181" s="45"/>
      <c r="I181" s="45"/>
      <c r="J181" s="45"/>
      <c r="K181" s="45"/>
      <c r="L181" s="45"/>
      <c r="M181" s="45"/>
      <c r="N181" s="45"/>
    </row>
    <row r="182" spans="4:14" ht="18.649999999999999" customHeight="1" x14ac:dyDescent="0.4">
      <c r="D182" s="45"/>
      <c r="E182" s="45"/>
      <c r="F182" s="45"/>
      <c r="G182" s="45"/>
      <c r="H182" s="45"/>
      <c r="I182" s="45"/>
      <c r="J182" s="45"/>
      <c r="K182" s="45"/>
      <c r="L182" s="45"/>
      <c r="M182" s="45"/>
      <c r="N182" s="45"/>
    </row>
    <row r="183" spans="4:14" ht="18.649999999999999" customHeight="1" x14ac:dyDescent="0.4">
      <c r="D183" s="45"/>
      <c r="E183" s="45"/>
      <c r="F183" s="45"/>
      <c r="G183" s="45"/>
      <c r="H183" s="45"/>
      <c r="I183" s="45"/>
      <c r="J183" s="45"/>
      <c r="K183" s="45"/>
      <c r="L183" s="45"/>
      <c r="M183" s="45"/>
      <c r="N183" s="45"/>
    </row>
    <row r="184" spans="4:14" ht="18.649999999999999" customHeight="1" x14ac:dyDescent="0.4">
      <c r="D184" s="45"/>
      <c r="E184" s="45"/>
      <c r="F184" s="45"/>
      <c r="G184" s="45"/>
      <c r="H184" s="45"/>
      <c r="I184" s="45"/>
      <c r="J184" s="45"/>
      <c r="K184" s="45"/>
      <c r="L184" s="45"/>
      <c r="M184" s="45"/>
      <c r="N184" s="45"/>
    </row>
    <row r="185" spans="4:14" ht="18.649999999999999" customHeight="1" x14ac:dyDescent="0.4">
      <c r="D185" s="45"/>
      <c r="E185" s="45"/>
      <c r="F185" s="45"/>
      <c r="G185" s="45"/>
      <c r="H185" s="45"/>
      <c r="I185" s="45"/>
      <c r="J185" s="45"/>
      <c r="K185" s="45"/>
      <c r="L185" s="45"/>
      <c r="M185" s="45"/>
      <c r="N185" s="45"/>
    </row>
    <row r="186" spans="4:14" ht="18.649999999999999" customHeight="1" x14ac:dyDescent="0.4">
      <c r="D186" s="45"/>
      <c r="E186" s="45"/>
      <c r="F186" s="45"/>
      <c r="G186" s="45"/>
      <c r="H186" s="45"/>
      <c r="I186" s="45"/>
      <c r="J186" s="45"/>
      <c r="K186" s="45"/>
      <c r="L186" s="45"/>
      <c r="M186" s="45"/>
      <c r="N186" s="45"/>
    </row>
    <row r="187" spans="4:14" ht="18.649999999999999" customHeight="1" x14ac:dyDescent="0.4">
      <c r="D187" s="45"/>
      <c r="E187" s="45"/>
      <c r="F187" s="45"/>
      <c r="G187" s="45"/>
      <c r="H187" s="45"/>
      <c r="I187" s="45"/>
      <c r="J187" s="45"/>
      <c r="K187" s="45"/>
      <c r="L187" s="45"/>
      <c r="M187" s="45"/>
      <c r="N187" s="45"/>
    </row>
    <row r="188" spans="4:14" ht="18.649999999999999" customHeight="1" x14ac:dyDescent="0.4">
      <c r="D188" s="45"/>
      <c r="E188" s="45"/>
      <c r="F188" s="45"/>
      <c r="G188" s="45"/>
      <c r="H188" s="45"/>
      <c r="I188" s="45"/>
      <c r="J188" s="45"/>
      <c r="K188" s="45"/>
      <c r="L188" s="45"/>
      <c r="M188" s="45"/>
      <c r="N188" s="45"/>
    </row>
    <row r="189" spans="4:14" ht="18.649999999999999" customHeight="1" x14ac:dyDescent="0.4">
      <c r="D189" s="45"/>
      <c r="E189" s="45"/>
      <c r="F189" s="45"/>
      <c r="G189" s="45"/>
      <c r="H189" s="45"/>
      <c r="I189" s="45"/>
      <c r="J189" s="45"/>
      <c r="K189" s="45"/>
      <c r="L189" s="45"/>
      <c r="M189" s="45"/>
      <c r="N189" s="45"/>
    </row>
    <row r="190" spans="4:14" ht="18.649999999999999" customHeight="1" x14ac:dyDescent="0.4">
      <c r="D190" s="45"/>
      <c r="E190" s="45"/>
      <c r="F190" s="45"/>
      <c r="G190" s="45"/>
      <c r="H190" s="45"/>
      <c r="I190" s="45"/>
      <c r="J190" s="45"/>
      <c r="K190" s="45"/>
      <c r="L190" s="45"/>
      <c r="M190" s="45"/>
      <c r="N190" s="45"/>
    </row>
    <row r="191" spans="4:14" ht="18.649999999999999" customHeight="1" x14ac:dyDescent="0.4">
      <c r="D191" s="45"/>
      <c r="E191" s="45"/>
      <c r="F191" s="45"/>
      <c r="G191" s="45"/>
      <c r="H191" s="45"/>
      <c r="I191" s="45"/>
      <c r="J191" s="45"/>
      <c r="K191" s="45"/>
      <c r="L191" s="45"/>
      <c r="M191" s="45"/>
      <c r="N191" s="45"/>
    </row>
    <row r="192" spans="4:14" ht="18.649999999999999" customHeight="1" x14ac:dyDescent="0.4">
      <c r="D192" s="45"/>
      <c r="E192" s="45"/>
      <c r="F192" s="45"/>
      <c r="G192" s="45"/>
      <c r="H192" s="45"/>
      <c r="I192" s="45"/>
      <c r="J192" s="45"/>
      <c r="K192" s="45"/>
      <c r="L192" s="45"/>
      <c r="M192" s="45"/>
      <c r="N192" s="45"/>
    </row>
    <row r="193" spans="4:14" ht="18.649999999999999" customHeight="1" x14ac:dyDescent="0.4">
      <c r="D193" s="45"/>
      <c r="E193" s="45"/>
      <c r="F193" s="45"/>
      <c r="G193" s="45"/>
      <c r="H193" s="45"/>
      <c r="I193" s="45"/>
      <c r="J193" s="45"/>
      <c r="K193" s="45"/>
      <c r="L193" s="45"/>
      <c r="M193" s="45"/>
      <c r="N193" s="45"/>
    </row>
    <row r="194" spans="4:14" ht="18.649999999999999" customHeight="1" x14ac:dyDescent="0.4">
      <c r="D194" s="45"/>
      <c r="E194" s="45"/>
      <c r="F194" s="45"/>
      <c r="G194" s="45"/>
      <c r="H194" s="45"/>
      <c r="I194" s="45"/>
      <c r="J194" s="45"/>
      <c r="K194" s="45"/>
      <c r="L194" s="45"/>
      <c r="M194" s="45"/>
      <c r="N194" s="45"/>
    </row>
    <row r="195" spans="4:14" ht="18.649999999999999" customHeight="1" x14ac:dyDescent="0.4">
      <c r="D195" s="45"/>
      <c r="E195" s="45"/>
      <c r="F195" s="45"/>
      <c r="G195" s="45"/>
      <c r="H195" s="45"/>
      <c r="I195" s="45"/>
      <c r="J195" s="45"/>
      <c r="K195" s="45"/>
      <c r="L195" s="45"/>
      <c r="M195" s="45"/>
      <c r="N195" s="45"/>
    </row>
    <row r="196" spans="4:14" ht="18.649999999999999" customHeight="1" x14ac:dyDescent="0.4">
      <c r="D196" s="45"/>
      <c r="E196" s="45"/>
      <c r="F196" s="45"/>
      <c r="G196" s="45"/>
      <c r="H196" s="45"/>
      <c r="I196" s="45"/>
      <c r="J196" s="45"/>
      <c r="K196" s="45"/>
      <c r="L196" s="45"/>
      <c r="M196" s="45"/>
      <c r="N196" s="45"/>
    </row>
    <row r="197" spans="4:14" ht="18.649999999999999" customHeight="1" x14ac:dyDescent="0.4">
      <c r="D197" s="45"/>
      <c r="E197" s="45"/>
      <c r="F197" s="45"/>
      <c r="G197" s="45"/>
      <c r="H197" s="45"/>
      <c r="I197" s="45"/>
      <c r="J197" s="45"/>
      <c r="K197" s="45"/>
      <c r="L197" s="45"/>
      <c r="M197" s="45"/>
      <c r="N197" s="45"/>
    </row>
    <row r="198" spans="4:14" ht="18.649999999999999" customHeight="1" x14ac:dyDescent="0.4">
      <c r="D198" s="45"/>
      <c r="E198" s="45"/>
      <c r="F198" s="45"/>
      <c r="G198" s="45"/>
      <c r="H198" s="45"/>
      <c r="I198" s="45"/>
      <c r="J198" s="45"/>
      <c r="K198" s="45"/>
      <c r="L198" s="45"/>
      <c r="M198" s="45"/>
      <c r="N198" s="45"/>
    </row>
    <row r="199" spans="4:14" ht="18.649999999999999" customHeight="1" x14ac:dyDescent="0.4">
      <c r="D199" s="45"/>
      <c r="E199" s="45"/>
      <c r="F199" s="45"/>
      <c r="G199" s="45"/>
      <c r="H199" s="45"/>
      <c r="I199" s="45"/>
      <c r="J199" s="45"/>
      <c r="K199" s="45"/>
      <c r="L199" s="45"/>
      <c r="M199" s="45"/>
      <c r="N199" s="45"/>
    </row>
    <row r="200" spans="4:14" ht="18.649999999999999" customHeight="1" x14ac:dyDescent="0.4">
      <c r="D200" s="45"/>
      <c r="E200" s="45"/>
      <c r="F200" s="45"/>
      <c r="G200" s="45"/>
      <c r="H200" s="45"/>
      <c r="I200" s="45"/>
      <c r="J200" s="45"/>
      <c r="K200" s="45"/>
      <c r="L200" s="45"/>
      <c r="M200" s="45"/>
      <c r="N200" s="45"/>
    </row>
    <row r="201" spans="4:14" ht="18.649999999999999" customHeight="1" x14ac:dyDescent="0.4">
      <c r="D201" s="45"/>
      <c r="E201" s="45"/>
      <c r="F201" s="45"/>
      <c r="G201" s="45"/>
      <c r="H201" s="45"/>
      <c r="I201" s="45"/>
      <c r="J201" s="45"/>
      <c r="K201" s="45"/>
      <c r="L201" s="45"/>
      <c r="M201" s="45"/>
      <c r="N201" s="45"/>
    </row>
    <row r="202" spans="4:14" ht="18.649999999999999" customHeight="1" x14ac:dyDescent="0.4">
      <c r="D202" s="45"/>
      <c r="E202" s="45"/>
      <c r="F202" s="45"/>
      <c r="G202" s="45"/>
      <c r="H202" s="45"/>
      <c r="I202" s="45"/>
      <c r="J202" s="45"/>
      <c r="K202" s="45"/>
      <c r="L202" s="45"/>
      <c r="M202" s="45"/>
      <c r="N202" s="45"/>
    </row>
    <row r="203" spans="4:14" ht="18.649999999999999" customHeight="1" x14ac:dyDescent="0.4">
      <c r="D203" s="45"/>
      <c r="E203" s="45"/>
      <c r="F203" s="45"/>
      <c r="G203" s="45"/>
      <c r="H203" s="45"/>
      <c r="I203" s="45"/>
      <c r="J203" s="45"/>
      <c r="K203" s="45"/>
      <c r="L203" s="45"/>
      <c r="M203" s="45"/>
      <c r="N203" s="45"/>
    </row>
    <row r="204" spans="4:14" ht="18.649999999999999" customHeight="1" x14ac:dyDescent="0.4">
      <c r="D204" s="45"/>
      <c r="E204" s="45"/>
      <c r="F204" s="45"/>
      <c r="G204" s="45"/>
      <c r="H204" s="45"/>
      <c r="I204" s="45"/>
      <c r="J204" s="45"/>
      <c r="K204" s="45"/>
      <c r="L204" s="45"/>
      <c r="M204" s="45"/>
      <c r="N204" s="45"/>
    </row>
    <row r="205" spans="4:14" ht="18.649999999999999" customHeight="1" x14ac:dyDescent="0.4">
      <c r="D205" s="45"/>
      <c r="E205" s="45"/>
      <c r="F205" s="45"/>
      <c r="G205" s="45"/>
      <c r="H205" s="45"/>
      <c r="I205" s="45"/>
      <c r="J205" s="45"/>
      <c r="K205" s="45"/>
      <c r="L205" s="45"/>
      <c r="M205" s="45"/>
      <c r="N205" s="45"/>
    </row>
    <row r="206" spans="4:14" ht="18.649999999999999" customHeight="1" x14ac:dyDescent="0.4">
      <c r="D206" s="45"/>
      <c r="E206" s="45"/>
      <c r="F206" s="45"/>
      <c r="G206" s="45"/>
      <c r="H206" s="45"/>
      <c r="I206" s="45"/>
      <c r="J206" s="45"/>
      <c r="K206" s="45"/>
      <c r="L206" s="45"/>
      <c r="M206" s="45"/>
      <c r="N206" s="45"/>
    </row>
    <row r="207" spans="4:14" ht="18.649999999999999" customHeight="1" x14ac:dyDescent="0.4">
      <c r="D207" s="45"/>
      <c r="E207" s="45"/>
      <c r="F207" s="45"/>
      <c r="G207" s="45"/>
      <c r="H207" s="45"/>
      <c r="I207" s="45"/>
      <c r="J207" s="45"/>
      <c r="K207" s="45"/>
      <c r="L207" s="45"/>
      <c r="M207" s="45"/>
      <c r="N207" s="45"/>
    </row>
    <row r="208" spans="4:14" ht="18.649999999999999" customHeight="1" x14ac:dyDescent="0.4">
      <c r="D208" s="45"/>
      <c r="E208" s="45"/>
      <c r="F208" s="45"/>
      <c r="G208" s="45"/>
      <c r="H208" s="45"/>
      <c r="I208" s="45"/>
      <c r="J208" s="45"/>
      <c r="K208" s="45"/>
      <c r="L208" s="45"/>
      <c r="M208" s="45"/>
      <c r="N208" s="45"/>
    </row>
    <row r="209" spans="4:14" ht="18.649999999999999" customHeight="1" x14ac:dyDescent="0.4">
      <c r="D209" s="45"/>
      <c r="E209" s="45"/>
      <c r="F209" s="45"/>
      <c r="G209" s="45"/>
      <c r="H209" s="45"/>
      <c r="I209" s="45"/>
      <c r="J209" s="45"/>
      <c r="K209" s="45"/>
      <c r="L209" s="45"/>
      <c r="M209" s="45"/>
      <c r="N209" s="45"/>
    </row>
    <row r="210" spans="4:14" ht="18.649999999999999" customHeight="1" x14ac:dyDescent="0.4">
      <c r="D210" s="45"/>
      <c r="E210" s="45"/>
      <c r="F210" s="45"/>
      <c r="G210" s="45"/>
      <c r="H210" s="45"/>
      <c r="I210" s="45"/>
      <c r="J210" s="45"/>
      <c r="K210" s="45"/>
      <c r="L210" s="45"/>
      <c r="M210" s="45"/>
      <c r="N210" s="45"/>
    </row>
    <row r="211" spans="4:14" ht="18.649999999999999" customHeight="1" x14ac:dyDescent="0.4">
      <c r="D211" s="45"/>
      <c r="E211" s="45"/>
      <c r="F211" s="45"/>
      <c r="G211" s="45"/>
      <c r="H211" s="45"/>
      <c r="I211" s="45"/>
      <c r="J211" s="45"/>
      <c r="K211" s="45"/>
      <c r="L211" s="45"/>
      <c r="M211" s="45"/>
      <c r="N211" s="45"/>
    </row>
    <row r="212" spans="4:14" ht="18.649999999999999" customHeight="1" x14ac:dyDescent="0.4">
      <c r="D212" s="45"/>
      <c r="E212" s="45"/>
      <c r="F212" s="45"/>
      <c r="G212" s="45"/>
      <c r="H212" s="45"/>
      <c r="I212" s="45"/>
      <c r="J212" s="45"/>
      <c r="K212" s="45"/>
      <c r="L212" s="45"/>
      <c r="M212" s="45"/>
      <c r="N212" s="45"/>
    </row>
    <row r="213" spans="4:14" ht="18.649999999999999" customHeight="1" x14ac:dyDescent="0.4">
      <c r="D213" s="45"/>
      <c r="E213" s="45"/>
      <c r="F213" s="45"/>
      <c r="G213" s="45"/>
      <c r="H213" s="45"/>
      <c r="I213" s="45"/>
      <c r="J213" s="45"/>
      <c r="K213" s="45"/>
      <c r="L213" s="45"/>
      <c r="M213" s="45"/>
      <c r="N213" s="45"/>
    </row>
    <row r="214" spans="4:14" ht="18.649999999999999" customHeight="1" x14ac:dyDescent="0.4">
      <c r="D214" s="45"/>
      <c r="E214" s="45"/>
      <c r="F214" s="45"/>
      <c r="G214" s="45"/>
      <c r="H214" s="45"/>
      <c r="I214" s="45"/>
      <c r="J214" s="45"/>
      <c r="K214" s="45"/>
      <c r="L214" s="45"/>
      <c r="M214" s="45"/>
      <c r="N214" s="45"/>
    </row>
    <row r="215" spans="4:14" ht="18.649999999999999" customHeight="1" x14ac:dyDescent="0.4">
      <c r="D215" s="45"/>
      <c r="E215" s="45"/>
      <c r="F215" s="45"/>
      <c r="G215" s="45"/>
      <c r="H215" s="45"/>
      <c r="I215" s="45"/>
      <c r="J215" s="45"/>
      <c r="K215" s="45"/>
      <c r="L215" s="45"/>
      <c r="M215" s="45"/>
      <c r="N215" s="45"/>
    </row>
    <row r="216" spans="4:14" ht="18.649999999999999" customHeight="1" x14ac:dyDescent="0.4">
      <c r="D216" s="45"/>
      <c r="E216" s="45"/>
      <c r="F216" s="45"/>
      <c r="G216" s="45"/>
      <c r="H216" s="45"/>
      <c r="I216" s="45"/>
      <c r="J216" s="45"/>
      <c r="K216" s="45"/>
      <c r="L216" s="45"/>
      <c r="M216" s="45"/>
      <c r="N216" s="45"/>
    </row>
    <row r="217" spans="4:14" ht="18.649999999999999" customHeight="1" x14ac:dyDescent="0.4">
      <c r="D217" s="45"/>
      <c r="E217" s="45"/>
      <c r="F217" s="45"/>
      <c r="G217" s="45"/>
      <c r="H217" s="45"/>
      <c r="I217" s="45"/>
      <c r="J217" s="45"/>
      <c r="K217" s="45"/>
      <c r="L217" s="45"/>
      <c r="M217" s="45"/>
      <c r="N217" s="45"/>
    </row>
    <row r="218" spans="4:14" ht="18.649999999999999" customHeight="1" x14ac:dyDescent="0.4">
      <c r="D218" s="45"/>
      <c r="E218" s="45"/>
      <c r="F218" s="45"/>
      <c r="G218" s="45"/>
      <c r="H218" s="45"/>
      <c r="I218" s="45"/>
      <c r="J218" s="45"/>
      <c r="K218" s="45"/>
      <c r="L218" s="45"/>
      <c r="M218" s="45"/>
      <c r="N218" s="45"/>
    </row>
    <row r="219" spans="4:14" ht="18.649999999999999" customHeight="1" x14ac:dyDescent="0.4">
      <c r="D219" s="45"/>
      <c r="E219" s="45"/>
      <c r="F219" s="45"/>
      <c r="G219" s="45"/>
      <c r="H219" s="45"/>
      <c r="I219" s="45"/>
      <c r="J219" s="45"/>
      <c r="K219" s="45"/>
      <c r="L219" s="45"/>
      <c r="M219" s="45"/>
      <c r="N219" s="45"/>
    </row>
    <row r="220" spans="4:14" ht="18.649999999999999" customHeight="1" x14ac:dyDescent="0.4">
      <c r="D220" s="45"/>
      <c r="E220" s="45"/>
      <c r="F220" s="45"/>
      <c r="G220" s="45"/>
      <c r="H220" s="45"/>
      <c r="I220" s="45"/>
      <c r="J220" s="45"/>
      <c r="K220" s="45"/>
      <c r="L220" s="45"/>
      <c r="M220" s="45"/>
      <c r="N220" s="45"/>
    </row>
    <row r="221" spans="4:14" ht="18.649999999999999" customHeight="1" x14ac:dyDescent="0.4">
      <c r="D221" s="45"/>
      <c r="E221" s="45"/>
      <c r="F221" s="45"/>
      <c r="G221" s="45"/>
      <c r="H221" s="45"/>
      <c r="I221" s="45"/>
      <c r="J221" s="45"/>
      <c r="K221" s="45"/>
      <c r="L221" s="45"/>
      <c r="M221" s="45"/>
      <c r="N221" s="45"/>
    </row>
    <row r="222" spans="4:14" ht="18.649999999999999" customHeight="1" x14ac:dyDescent="0.4">
      <c r="D222" s="45"/>
      <c r="E222" s="45"/>
      <c r="F222" s="45"/>
      <c r="G222" s="45"/>
      <c r="H222" s="45"/>
      <c r="I222" s="45"/>
      <c r="J222" s="45"/>
      <c r="K222" s="45"/>
      <c r="L222" s="45"/>
      <c r="M222" s="45"/>
      <c r="N222" s="45"/>
    </row>
    <row r="223" spans="4:14" ht="18.649999999999999" customHeight="1" x14ac:dyDescent="0.4">
      <c r="D223" s="45"/>
      <c r="E223" s="45"/>
      <c r="F223" s="45"/>
      <c r="G223" s="45"/>
      <c r="H223" s="45"/>
      <c r="I223" s="45"/>
      <c r="J223" s="45"/>
      <c r="K223" s="45"/>
      <c r="L223" s="45"/>
      <c r="M223" s="45"/>
      <c r="N223" s="45"/>
    </row>
    <row r="224" spans="4:14" ht="18.649999999999999" customHeight="1" x14ac:dyDescent="0.4">
      <c r="D224" s="45"/>
      <c r="E224" s="45"/>
      <c r="F224" s="45"/>
      <c r="G224" s="45"/>
      <c r="H224" s="45"/>
      <c r="I224" s="45"/>
      <c r="J224" s="45"/>
      <c r="K224" s="45"/>
      <c r="L224" s="45"/>
      <c r="M224" s="45"/>
      <c r="N224" s="45"/>
    </row>
    <row r="225" spans="4:14" ht="18.649999999999999" customHeight="1" x14ac:dyDescent="0.4">
      <c r="D225" s="45"/>
      <c r="E225" s="45"/>
      <c r="F225" s="45"/>
      <c r="G225" s="45"/>
      <c r="H225" s="45"/>
      <c r="I225" s="45"/>
      <c r="J225" s="45"/>
      <c r="K225" s="45"/>
      <c r="L225" s="45"/>
      <c r="M225" s="45"/>
      <c r="N225" s="45"/>
    </row>
    <row r="226" spans="4:14" ht="18.649999999999999" customHeight="1" x14ac:dyDescent="0.4">
      <c r="D226" s="45"/>
      <c r="E226" s="45"/>
      <c r="F226" s="45"/>
      <c r="G226" s="45"/>
      <c r="H226" s="45"/>
      <c r="I226" s="45"/>
      <c r="J226" s="45"/>
      <c r="K226" s="45"/>
      <c r="L226" s="45"/>
      <c r="M226" s="45"/>
      <c r="N226" s="45"/>
    </row>
    <row r="227" spans="4:14" ht="18.649999999999999" customHeight="1" x14ac:dyDescent="0.4">
      <c r="D227" s="45"/>
      <c r="E227" s="45"/>
      <c r="F227" s="45"/>
      <c r="G227" s="45"/>
      <c r="H227" s="45"/>
      <c r="I227" s="45"/>
      <c r="J227" s="45"/>
      <c r="K227" s="45"/>
      <c r="L227" s="45"/>
      <c r="M227" s="45"/>
      <c r="N227" s="45"/>
    </row>
    <row r="228" spans="4:14" ht="18.649999999999999" customHeight="1" x14ac:dyDescent="0.4">
      <c r="D228" s="45"/>
      <c r="E228" s="45"/>
      <c r="F228" s="45"/>
      <c r="G228" s="45"/>
      <c r="H228" s="45"/>
      <c r="I228" s="45"/>
      <c r="J228" s="45"/>
      <c r="K228" s="45"/>
      <c r="L228" s="45"/>
      <c r="M228" s="45"/>
      <c r="N228" s="45"/>
    </row>
    <row r="229" spans="4:14" ht="18.649999999999999" customHeight="1" x14ac:dyDescent="0.4">
      <c r="D229" s="45"/>
      <c r="E229" s="45"/>
      <c r="F229" s="45"/>
      <c r="G229" s="45"/>
      <c r="H229" s="45"/>
      <c r="I229" s="45"/>
      <c r="J229" s="45"/>
      <c r="K229" s="45"/>
      <c r="L229" s="45"/>
      <c r="M229" s="45"/>
      <c r="N229" s="45"/>
    </row>
    <row r="230" spans="4:14" ht="18.649999999999999" customHeight="1" x14ac:dyDescent="0.4">
      <c r="D230" s="45"/>
      <c r="E230" s="45"/>
      <c r="F230" s="45"/>
      <c r="G230" s="45"/>
      <c r="H230" s="45"/>
      <c r="I230" s="45"/>
      <c r="J230" s="45"/>
      <c r="K230" s="45"/>
      <c r="L230" s="45"/>
      <c r="M230" s="45"/>
      <c r="N230" s="45"/>
    </row>
    <row r="231" spans="4:14" ht="18.649999999999999" customHeight="1" x14ac:dyDescent="0.4">
      <c r="D231" s="45"/>
      <c r="E231" s="45"/>
      <c r="F231" s="45"/>
      <c r="G231" s="45"/>
      <c r="H231" s="45"/>
      <c r="I231" s="45"/>
      <c r="J231" s="45"/>
      <c r="K231" s="45"/>
      <c r="L231" s="45"/>
      <c r="M231" s="45"/>
      <c r="N231" s="45"/>
    </row>
    <row r="232" spans="4:14" ht="18.649999999999999" customHeight="1" x14ac:dyDescent="0.4">
      <c r="D232" s="45"/>
      <c r="E232" s="45"/>
      <c r="F232" s="45"/>
      <c r="G232" s="45"/>
      <c r="H232" s="45"/>
      <c r="I232" s="45"/>
      <c r="J232" s="45"/>
      <c r="K232" s="45"/>
      <c r="L232" s="45"/>
      <c r="M232" s="45"/>
      <c r="N232" s="45"/>
    </row>
    <row r="233" spans="4:14" ht="18.649999999999999" customHeight="1" x14ac:dyDescent="0.4">
      <c r="D233" s="45"/>
      <c r="E233" s="45"/>
      <c r="F233" s="45"/>
      <c r="G233" s="45"/>
      <c r="H233" s="45"/>
      <c r="I233" s="45"/>
      <c r="J233" s="45"/>
      <c r="K233" s="45"/>
      <c r="L233" s="45"/>
      <c r="M233" s="45"/>
      <c r="N233" s="45"/>
    </row>
    <row r="234" spans="4:14" ht="18.649999999999999" customHeight="1" x14ac:dyDescent="0.4">
      <c r="D234" s="45"/>
      <c r="E234" s="45"/>
      <c r="F234" s="45"/>
      <c r="G234" s="45"/>
      <c r="H234" s="45"/>
      <c r="I234" s="45"/>
      <c r="J234" s="45"/>
      <c r="K234" s="45"/>
      <c r="L234" s="45"/>
      <c r="M234" s="45"/>
      <c r="N234" s="45"/>
    </row>
    <row r="235" spans="4:14" ht="18.649999999999999" customHeight="1" x14ac:dyDescent="0.4">
      <c r="D235" s="45"/>
      <c r="E235" s="45"/>
      <c r="F235" s="45"/>
      <c r="G235" s="45"/>
      <c r="H235" s="45"/>
      <c r="I235" s="45"/>
      <c r="J235" s="45"/>
      <c r="K235" s="45"/>
      <c r="L235" s="45"/>
      <c r="M235" s="45"/>
      <c r="N235" s="45"/>
    </row>
    <row r="236" spans="4:14" ht="18.649999999999999" customHeight="1" x14ac:dyDescent="0.4">
      <c r="D236" s="45"/>
      <c r="E236" s="45"/>
      <c r="F236" s="45"/>
      <c r="G236" s="45"/>
      <c r="H236" s="45"/>
      <c r="I236" s="45"/>
      <c r="J236" s="45"/>
      <c r="K236" s="45"/>
      <c r="L236" s="45"/>
      <c r="M236" s="45"/>
      <c r="N236" s="45"/>
    </row>
    <row r="237" spans="4:14" ht="18.649999999999999" customHeight="1" x14ac:dyDescent="0.4">
      <c r="D237" s="45"/>
      <c r="E237" s="45"/>
      <c r="F237" s="45"/>
      <c r="G237" s="45"/>
      <c r="H237" s="45"/>
      <c r="I237" s="45"/>
      <c r="J237" s="45"/>
      <c r="K237" s="45"/>
      <c r="L237" s="45"/>
      <c r="M237" s="45"/>
      <c r="N237" s="45"/>
    </row>
    <row r="238" spans="4:14" ht="18.649999999999999" customHeight="1" x14ac:dyDescent="0.4">
      <c r="D238" s="45"/>
      <c r="E238" s="45"/>
      <c r="F238" s="45"/>
      <c r="G238" s="45"/>
      <c r="H238" s="45"/>
      <c r="I238" s="45"/>
      <c r="J238" s="45"/>
      <c r="K238" s="45"/>
      <c r="L238" s="45"/>
      <c r="M238" s="45"/>
      <c r="N238" s="45"/>
    </row>
    <row r="239" spans="4:14" ht="18.649999999999999" customHeight="1" x14ac:dyDescent="0.4">
      <c r="D239" s="45"/>
      <c r="E239" s="45"/>
      <c r="F239" s="45"/>
      <c r="G239" s="45"/>
      <c r="H239" s="45"/>
      <c r="I239" s="45"/>
      <c r="J239" s="45"/>
      <c r="K239" s="45"/>
      <c r="L239" s="45"/>
      <c r="M239" s="45"/>
      <c r="N239" s="45"/>
    </row>
    <row r="240" spans="4:14" ht="18.649999999999999" customHeight="1" x14ac:dyDescent="0.4">
      <c r="D240" s="45"/>
      <c r="E240" s="45"/>
      <c r="F240" s="45"/>
      <c r="G240" s="45"/>
      <c r="H240" s="45"/>
      <c r="I240" s="45"/>
      <c r="J240" s="45"/>
      <c r="K240" s="45"/>
      <c r="L240" s="45"/>
      <c r="M240" s="45"/>
      <c r="N240" s="45"/>
    </row>
    <row r="241" spans="4:14" ht="18.649999999999999" customHeight="1" x14ac:dyDescent="0.4">
      <c r="D241" s="45"/>
      <c r="E241" s="45"/>
      <c r="F241" s="45"/>
      <c r="G241" s="45"/>
      <c r="H241" s="45"/>
      <c r="I241" s="45"/>
      <c r="J241" s="45"/>
      <c r="K241" s="45"/>
      <c r="L241" s="45"/>
      <c r="M241" s="45"/>
      <c r="N241" s="45"/>
    </row>
    <row r="242" spans="4:14" ht="18.649999999999999" customHeight="1" x14ac:dyDescent="0.4">
      <c r="D242" s="45"/>
      <c r="E242" s="45"/>
      <c r="F242" s="45"/>
      <c r="G242" s="45"/>
      <c r="H242" s="45"/>
      <c r="I242" s="45"/>
      <c r="J242" s="45"/>
      <c r="K242" s="45"/>
      <c r="L242" s="45"/>
      <c r="M242" s="45"/>
      <c r="N242" s="45"/>
    </row>
    <row r="243" spans="4:14" ht="18.649999999999999" customHeight="1" x14ac:dyDescent="0.4">
      <c r="D243" s="45"/>
      <c r="E243" s="45"/>
      <c r="F243" s="45"/>
      <c r="G243" s="45"/>
      <c r="H243" s="45"/>
      <c r="I243" s="45"/>
      <c r="J243" s="45"/>
      <c r="K243" s="45"/>
      <c r="L243" s="45"/>
      <c r="M243" s="45"/>
      <c r="N243" s="45"/>
    </row>
    <row r="244" spans="4:14" ht="18.649999999999999" customHeight="1" x14ac:dyDescent="0.4">
      <c r="D244" s="45"/>
      <c r="E244" s="45"/>
      <c r="F244" s="45"/>
      <c r="G244" s="45"/>
      <c r="H244" s="45"/>
      <c r="I244" s="45"/>
      <c r="J244" s="45"/>
      <c r="K244" s="45"/>
      <c r="L244" s="45"/>
      <c r="M244" s="45"/>
      <c r="N244" s="45"/>
    </row>
    <row r="245" spans="4:14" ht="18.649999999999999" customHeight="1" x14ac:dyDescent="0.4">
      <c r="D245" s="45"/>
      <c r="E245" s="45"/>
      <c r="F245" s="45"/>
      <c r="G245" s="45"/>
      <c r="H245" s="45"/>
      <c r="I245" s="45"/>
      <c r="J245" s="45"/>
      <c r="K245" s="45"/>
      <c r="L245" s="45"/>
      <c r="M245" s="45"/>
      <c r="N245" s="45"/>
    </row>
    <row r="246" spans="4:14" ht="18.649999999999999" customHeight="1" x14ac:dyDescent="0.4">
      <c r="D246" s="45"/>
      <c r="E246" s="45"/>
      <c r="F246" s="45"/>
      <c r="G246" s="45"/>
      <c r="H246" s="45"/>
      <c r="I246" s="45"/>
      <c r="J246" s="45"/>
      <c r="K246" s="45"/>
      <c r="L246" s="45"/>
      <c r="M246" s="45"/>
      <c r="N246" s="45"/>
    </row>
    <row r="247" spans="4:14" ht="18.649999999999999" customHeight="1" x14ac:dyDescent="0.4">
      <c r="D247" s="45"/>
      <c r="E247" s="45"/>
      <c r="F247" s="45"/>
      <c r="G247" s="45"/>
      <c r="H247" s="45"/>
      <c r="I247" s="45"/>
      <c r="J247" s="45"/>
      <c r="K247" s="45"/>
      <c r="L247" s="45"/>
      <c r="M247" s="45"/>
      <c r="N247" s="45"/>
    </row>
    <row r="248" spans="4:14" ht="18.649999999999999" customHeight="1" x14ac:dyDescent="0.4">
      <c r="D248" s="45"/>
      <c r="E248" s="45"/>
      <c r="F248" s="45"/>
      <c r="G248" s="45"/>
      <c r="H248" s="45"/>
      <c r="I248" s="45"/>
      <c r="J248" s="45"/>
      <c r="K248" s="45"/>
      <c r="L248" s="45"/>
      <c r="M248" s="45"/>
      <c r="N248" s="45"/>
    </row>
    <row r="249" spans="4:14" ht="18.649999999999999" customHeight="1" x14ac:dyDescent="0.4">
      <c r="D249" s="45"/>
      <c r="E249" s="45"/>
      <c r="F249" s="45"/>
      <c r="G249" s="45"/>
      <c r="H249" s="45"/>
      <c r="I249" s="45"/>
      <c r="J249" s="45"/>
      <c r="K249" s="45"/>
      <c r="L249" s="45"/>
      <c r="M249" s="45"/>
      <c r="N249" s="45"/>
    </row>
    <row r="250" spans="4:14" ht="18.649999999999999" customHeight="1" x14ac:dyDescent="0.4">
      <c r="D250" s="45"/>
      <c r="E250" s="45"/>
      <c r="F250" s="45"/>
      <c r="G250" s="45"/>
      <c r="H250" s="45"/>
      <c r="I250" s="45"/>
      <c r="J250" s="45"/>
      <c r="K250" s="45"/>
      <c r="L250" s="45"/>
      <c r="M250" s="45"/>
      <c r="N250" s="45"/>
    </row>
    <row r="251" spans="4:14" ht="18.649999999999999" customHeight="1" x14ac:dyDescent="0.4">
      <c r="D251" s="45"/>
      <c r="E251" s="45"/>
      <c r="F251" s="45"/>
      <c r="G251" s="45"/>
      <c r="H251" s="45"/>
      <c r="I251" s="45"/>
      <c r="J251" s="45"/>
      <c r="K251" s="45"/>
      <c r="L251" s="45"/>
      <c r="M251" s="45"/>
      <c r="N251" s="45"/>
    </row>
    <row r="252" spans="4:14" ht="18.649999999999999" customHeight="1" x14ac:dyDescent="0.4">
      <c r="D252" s="45"/>
      <c r="E252" s="45"/>
      <c r="F252" s="45"/>
      <c r="G252" s="45"/>
      <c r="H252" s="45"/>
      <c r="I252" s="45"/>
      <c r="J252" s="45"/>
      <c r="K252" s="45"/>
      <c r="L252" s="45"/>
      <c r="M252" s="45"/>
      <c r="N252" s="45"/>
    </row>
    <row r="253" spans="4:14" ht="18.649999999999999" customHeight="1" x14ac:dyDescent="0.4">
      <c r="D253" s="45"/>
      <c r="E253" s="45"/>
      <c r="F253" s="45"/>
      <c r="G253" s="45"/>
      <c r="H253" s="45"/>
      <c r="I253" s="45"/>
      <c r="J253" s="45"/>
      <c r="K253" s="45"/>
      <c r="L253" s="45"/>
      <c r="M253" s="45"/>
      <c r="N253" s="45"/>
    </row>
    <row r="254" spans="4:14" ht="18.649999999999999" customHeight="1" x14ac:dyDescent="0.4">
      <c r="D254" s="45"/>
      <c r="E254" s="45"/>
      <c r="F254" s="45"/>
      <c r="G254" s="45"/>
      <c r="H254" s="45"/>
      <c r="I254" s="45"/>
      <c r="J254" s="45"/>
      <c r="K254" s="45"/>
      <c r="L254" s="45"/>
      <c r="M254" s="45"/>
      <c r="N254" s="45"/>
    </row>
    <row r="255" spans="4:14" ht="18.649999999999999" customHeight="1" x14ac:dyDescent="0.4">
      <c r="D255" s="45"/>
      <c r="E255" s="45"/>
      <c r="F255" s="45"/>
      <c r="G255" s="45"/>
      <c r="H255" s="45"/>
      <c r="I255" s="45"/>
      <c r="J255" s="45"/>
      <c r="K255" s="45"/>
      <c r="L255" s="45"/>
      <c r="M255" s="45"/>
      <c r="N255" s="45"/>
    </row>
    <row r="256" spans="4:14" ht="18.649999999999999" customHeight="1" x14ac:dyDescent="0.4">
      <c r="D256" s="45"/>
      <c r="E256" s="45"/>
      <c r="F256" s="45"/>
      <c r="G256" s="45"/>
      <c r="H256" s="45"/>
      <c r="I256" s="45"/>
      <c r="J256" s="45"/>
      <c r="K256" s="45"/>
      <c r="L256" s="45"/>
      <c r="M256" s="45"/>
      <c r="N256" s="45"/>
    </row>
    <row r="257" spans="4:14" ht="18.649999999999999" customHeight="1" x14ac:dyDescent="0.4">
      <c r="D257" s="45"/>
      <c r="E257" s="45"/>
      <c r="F257" s="45"/>
      <c r="G257" s="45"/>
      <c r="H257" s="45"/>
      <c r="I257" s="45"/>
      <c r="J257" s="45"/>
      <c r="K257" s="45"/>
      <c r="L257" s="45"/>
      <c r="M257" s="45"/>
      <c r="N257" s="45"/>
    </row>
    <row r="258" spans="4:14" ht="18.649999999999999" customHeight="1" x14ac:dyDescent="0.4">
      <c r="D258" s="45"/>
      <c r="E258" s="45"/>
      <c r="F258" s="45"/>
      <c r="G258" s="45"/>
      <c r="H258" s="45"/>
      <c r="I258" s="45"/>
      <c r="J258" s="45"/>
      <c r="K258" s="45"/>
      <c r="L258" s="45"/>
      <c r="M258" s="45"/>
      <c r="N258" s="45"/>
    </row>
    <row r="259" spans="4:14" ht="18.649999999999999" customHeight="1" x14ac:dyDescent="0.4">
      <c r="D259" s="45"/>
      <c r="E259" s="45"/>
      <c r="F259" s="45"/>
      <c r="G259" s="45"/>
      <c r="H259" s="45"/>
      <c r="I259" s="45"/>
      <c r="J259" s="45"/>
      <c r="K259" s="45"/>
      <c r="L259" s="45"/>
      <c r="M259" s="45"/>
      <c r="N259" s="45"/>
    </row>
    <row r="260" spans="4:14" ht="18.649999999999999" customHeight="1" x14ac:dyDescent="0.4">
      <c r="D260" s="45"/>
      <c r="E260" s="45"/>
      <c r="F260" s="45"/>
      <c r="G260" s="45"/>
      <c r="H260" s="45"/>
      <c r="I260" s="45"/>
      <c r="J260" s="45"/>
      <c r="K260" s="45"/>
      <c r="L260" s="45"/>
      <c r="M260" s="45"/>
      <c r="N260" s="45"/>
    </row>
    <row r="261" spans="4:14" ht="18.649999999999999" customHeight="1" x14ac:dyDescent="0.4">
      <c r="D261" s="45"/>
      <c r="E261" s="45"/>
      <c r="F261" s="45"/>
      <c r="G261" s="45"/>
      <c r="H261" s="45"/>
      <c r="I261" s="45"/>
      <c r="J261" s="45"/>
      <c r="K261" s="45"/>
      <c r="L261" s="45"/>
      <c r="M261" s="45"/>
      <c r="N261" s="45"/>
    </row>
    <row r="262" spans="4:14" ht="18.649999999999999" customHeight="1" x14ac:dyDescent="0.4">
      <c r="D262" s="45"/>
      <c r="E262" s="45"/>
      <c r="F262" s="45"/>
      <c r="G262" s="45"/>
      <c r="H262" s="45"/>
      <c r="I262" s="45"/>
      <c r="J262" s="45"/>
      <c r="K262" s="45"/>
      <c r="L262" s="45"/>
      <c r="M262" s="45"/>
      <c r="N262" s="45"/>
    </row>
    <row r="263" spans="4:14" ht="18.649999999999999" customHeight="1" x14ac:dyDescent="0.4">
      <c r="D263" s="45"/>
      <c r="E263" s="45"/>
      <c r="F263" s="45"/>
      <c r="G263" s="45"/>
      <c r="H263" s="45"/>
      <c r="I263" s="45"/>
      <c r="J263" s="45"/>
      <c r="K263" s="45"/>
      <c r="L263" s="45"/>
      <c r="M263" s="45"/>
      <c r="N263" s="45"/>
    </row>
    <row r="264" spans="4:14" ht="18.649999999999999" customHeight="1" x14ac:dyDescent="0.4">
      <c r="D264" s="45"/>
      <c r="E264" s="45"/>
      <c r="F264" s="45"/>
      <c r="G264" s="45"/>
      <c r="H264" s="45"/>
      <c r="I264" s="45"/>
      <c r="J264" s="45"/>
      <c r="K264" s="45"/>
      <c r="L264" s="45"/>
      <c r="M264" s="45"/>
      <c r="N264" s="45"/>
    </row>
    <row r="265" spans="4:14" ht="18.649999999999999" customHeight="1" x14ac:dyDescent="0.4">
      <c r="D265" s="45"/>
      <c r="E265" s="45"/>
      <c r="F265" s="45"/>
      <c r="G265" s="45"/>
      <c r="H265" s="45"/>
      <c r="I265" s="45"/>
      <c r="J265" s="45"/>
      <c r="K265" s="45"/>
      <c r="L265" s="45"/>
      <c r="M265" s="45"/>
      <c r="N265" s="45"/>
    </row>
    <row r="266" spans="4:14" ht="18.649999999999999" customHeight="1" x14ac:dyDescent="0.4">
      <c r="D266" s="45"/>
      <c r="E266" s="45"/>
      <c r="F266" s="45"/>
      <c r="G266" s="45"/>
      <c r="H266" s="45"/>
      <c r="I266" s="45"/>
      <c r="J266" s="45"/>
      <c r="K266" s="45"/>
      <c r="L266" s="45"/>
      <c r="M266" s="45"/>
      <c r="N266" s="45"/>
    </row>
    <row r="267" spans="4:14" ht="18.649999999999999" customHeight="1" x14ac:dyDescent="0.4">
      <c r="D267" s="45"/>
      <c r="E267" s="45"/>
      <c r="F267" s="45"/>
      <c r="G267" s="45"/>
      <c r="H267" s="45"/>
      <c r="I267" s="45"/>
      <c r="J267" s="45"/>
      <c r="K267" s="45"/>
      <c r="L267" s="45"/>
      <c r="M267" s="45"/>
      <c r="N267" s="45"/>
    </row>
    <row r="268" spans="4:14" ht="14.25" customHeight="1" x14ac:dyDescent="0.4">
      <c r="D268" s="45"/>
      <c r="E268" s="45"/>
      <c r="F268" s="45"/>
      <c r="G268" s="45"/>
      <c r="H268" s="45"/>
      <c r="I268" s="45"/>
      <c r="J268" s="45"/>
      <c r="K268" s="45"/>
      <c r="L268" s="45"/>
      <c r="M268" s="45"/>
      <c r="N268" s="45"/>
    </row>
    <row r="269" spans="4:14" ht="14.25" customHeight="1" x14ac:dyDescent="0.4">
      <c r="D269" s="45"/>
      <c r="E269" s="45"/>
      <c r="F269" s="45"/>
      <c r="G269" s="45"/>
      <c r="H269" s="45"/>
      <c r="I269" s="45"/>
      <c r="J269" s="45"/>
      <c r="K269" s="45"/>
      <c r="L269" s="45"/>
      <c r="M269" s="45"/>
      <c r="N269" s="45"/>
    </row>
    <row r="270" spans="4:14" ht="14.25" customHeight="1" x14ac:dyDescent="0.4">
      <c r="D270" s="45"/>
      <c r="E270" s="45"/>
      <c r="F270" s="45"/>
      <c r="G270" s="45"/>
      <c r="H270" s="45"/>
      <c r="I270" s="45"/>
      <c r="J270" s="45"/>
      <c r="K270" s="45"/>
      <c r="L270" s="45"/>
      <c r="M270" s="45"/>
      <c r="N270" s="45"/>
    </row>
    <row r="271" spans="4:14" ht="14.25" customHeight="1" x14ac:dyDescent="0.4">
      <c r="D271" s="45"/>
      <c r="E271" s="45"/>
      <c r="F271" s="45"/>
      <c r="G271" s="45"/>
      <c r="H271" s="45"/>
      <c r="I271" s="45"/>
      <c r="J271" s="45"/>
      <c r="K271" s="45"/>
      <c r="L271" s="45"/>
      <c r="M271" s="45"/>
      <c r="N271" s="45"/>
    </row>
    <row r="272" spans="4:14" ht="14.25" customHeight="1" x14ac:dyDescent="0.4">
      <c r="D272" s="45"/>
      <c r="E272" s="45"/>
      <c r="F272" s="45"/>
      <c r="G272" s="45"/>
      <c r="H272" s="45"/>
      <c r="I272" s="45"/>
      <c r="J272" s="45"/>
      <c r="K272" s="45"/>
      <c r="L272" s="45"/>
      <c r="M272" s="45"/>
      <c r="N272" s="45"/>
    </row>
    <row r="273" spans="4:14" ht="14.25" customHeight="1" x14ac:dyDescent="0.4">
      <c r="D273" s="45"/>
      <c r="E273" s="45"/>
      <c r="F273" s="45"/>
      <c r="G273" s="45"/>
      <c r="H273" s="45"/>
      <c r="I273" s="45"/>
      <c r="J273" s="45"/>
      <c r="K273" s="45"/>
      <c r="L273" s="45"/>
      <c r="M273" s="45"/>
      <c r="N273" s="45"/>
    </row>
    <row r="274" spans="4:14" ht="14.25" customHeight="1" x14ac:dyDescent="0.4">
      <c r="D274" s="45"/>
      <c r="E274" s="45"/>
      <c r="F274" s="45"/>
      <c r="G274" s="45"/>
      <c r="H274" s="45"/>
      <c r="I274" s="45"/>
      <c r="J274" s="45"/>
      <c r="K274" s="45"/>
      <c r="L274" s="45"/>
      <c r="M274" s="45"/>
      <c r="N274" s="45"/>
    </row>
    <row r="275" spans="4:14" ht="14.25" customHeight="1" x14ac:dyDescent="0.4">
      <c r="D275" s="45"/>
      <c r="E275" s="45"/>
      <c r="F275" s="45"/>
      <c r="G275" s="45"/>
      <c r="H275" s="45"/>
      <c r="I275" s="45"/>
      <c r="J275" s="45"/>
      <c r="K275" s="45"/>
      <c r="L275" s="45"/>
      <c r="M275" s="45"/>
      <c r="N275" s="45"/>
    </row>
    <row r="276" spans="4:14" ht="14.25" customHeight="1" x14ac:dyDescent="0.4">
      <c r="D276" s="45"/>
      <c r="E276" s="45"/>
      <c r="F276" s="45"/>
      <c r="G276" s="45"/>
      <c r="H276" s="45"/>
      <c r="I276" s="45"/>
      <c r="J276" s="45"/>
      <c r="K276" s="45"/>
      <c r="L276" s="45"/>
      <c r="M276" s="45"/>
      <c r="N276" s="45"/>
    </row>
    <row r="277" spans="4:14" ht="14.25" customHeight="1" x14ac:dyDescent="0.4">
      <c r="D277" s="45"/>
      <c r="E277" s="45"/>
      <c r="F277" s="45"/>
      <c r="G277" s="45"/>
      <c r="H277" s="45"/>
      <c r="I277" s="45"/>
      <c r="J277" s="45"/>
      <c r="K277" s="45"/>
      <c r="L277" s="45"/>
      <c r="M277" s="45"/>
      <c r="N277" s="45"/>
    </row>
    <row r="278" spans="4:14" ht="14.25" customHeight="1" x14ac:dyDescent="0.4">
      <c r="D278" s="45"/>
      <c r="E278" s="45"/>
      <c r="F278" s="45"/>
      <c r="G278" s="45"/>
      <c r="H278" s="45"/>
      <c r="I278" s="45"/>
      <c r="J278" s="45"/>
      <c r="K278" s="45"/>
      <c r="L278" s="45"/>
      <c r="M278" s="45"/>
      <c r="N278" s="45"/>
    </row>
    <row r="279" spans="4:14" ht="14.25" customHeight="1" x14ac:dyDescent="0.4">
      <c r="D279" s="45"/>
      <c r="E279" s="45"/>
      <c r="F279" s="45"/>
      <c r="G279" s="45"/>
      <c r="H279" s="45"/>
      <c r="I279" s="45"/>
      <c r="J279" s="45"/>
      <c r="K279" s="45"/>
      <c r="L279" s="45"/>
      <c r="M279" s="45"/>
      <c r="N279" s="45"/>
    </row>
    <row r="280" spans="4:14" ht="14.25" customHeight="1" x14ac:dyDescent="0.4">
      <c r="D280" s="45"/>
      <c r="E280" s="45"/>
      <c r="F280" s="45"/>
      <c r="G280" s="45"/>
      <c r="H280" s="45"/>
      <c r="I280" s="45"/>
      <c r="J280" s="45"/>
      <c r="K280" s="45"/>
      <c r="L280" s="45"/>
      <c r="M280" s="45"/>
      <c r="N280" s="45"/>
    </row>
    <row r="281" spans="4:14" ht="14.25" customHeight="1" x14ac:dyDescent="0.4">
      <c r="D281" s="45"/>
      <c r="E281" s="45"/>
      <c r="F281" s="45"/>
      <c r="G281" s="45"/>
      <c r="H281" s="45"/>
      <c r="I281" s="45"/>
      <c r="J281" s="45"/>
      <c r="K281" s="45"/>
      <c r="L281" s="45"/>
      <c r="M281" s="45"/>
      <c r="N281" s="45"/>
    </row>
    <row r="282" spans="4:14" ht="14.25" customHeight="1" x14ac:dyDescent="0.4">
      <c r="D282" s="45"/>
      <c r="E282" s="45"/>
      <c r="F282" s="45"/>
      <c r="G282" s="45"/>
      <c r="H282" s="45"/>
      <c r="I282" s="45"/>
      <c r="J282" s="45"/>
      <c r="K282" s="45"/>
      <c r="L282" s="45"/>
      <c r="M282" s="45"/>
      <c r="N282" s="45"/>
    </row>
    <row r="283" spans="4:14" ht="14.25" customHeight="1" x14ac:dyDescent="0.4">
      <c r="D283" s="45"/>
      <c r="E283" s="45"/>
      <c r="F283" s="45"/>
      <c r="G283" s="45"/>
      <c r="H283" s="45"/>
      <c r="I283" s="45"/>
      <c r="J283" s="45"/>
      <c r="K283" s="45"/>
      <c r="L283" s="45"/>
      <c r="M283" s="45"/>
      <c r="N283" s="45"/>
    </row>
    <row r="284" spans="4:14" ht="14.25" customHeight="1" x14ac:dyDescent="0.4">
      <c r="D284" s="45"/>
      <c r="E284" s="45"/>
      <c r="F284" s="45"/>
      <c r="G284" s="45"/>
      <c r="H284" s="45"/>
      <c r="I284" s="45"/>
      <c r="J284" s="45"/>
      <c r="K284" s="45"/>
      <c r="L284" s="45"/>
      <c r="M284" s="45"/>
      <c r="N284" s="45"/>
    </row>
    <row r="285" spans="4:14" ht="14.25" customHeight="1" x14ac:dyDescent="0.4">
      <c r="D285" s="45"/>
      <c r="E285" s="45"/>
      <c r="F285" s="45"/>
      <c r="G285" s="45"/>
      <c r="H285" s="45"/>
      <c r="I285" s="45"/>
      <c r="J285" s="45"/>
      <c r="K285" s="45"/>
      <c r="L285" s="45"/>
      <c r="M285" s="45"/>
      <c r="N285" s="45"/>
    </row>
    <row r="286" spans="4:14" ht="14.25" customHeight="1" x14ac:dyDescent="0.4">
      <c r="D286" s="45"/>
      <c r="E286" s="45"/>
      <c r="F286" s="45"/>
      <c r="G286" s="45"/>
      <c r="H286" s="45"/>
      <c r="I286" s="45"/>
      <c r="J286" s="45"/>
      <c r="K286" s="45"/>
      <c r="L286" s="45"/>
      <c r="M286" s="45"/>
      <c r="N286" s="45"/>
    </row>
    <row r="287" spans="4:14" ht="14.25" customHeight="1" x14ac:dyDescent="0.4">
      <c r="D287" s="45"/>
      <c r="E287" s="45"/>
      <c r="F287" s="45"/>
      <c r="G287" s="45"/>
      <c r="H287" s="45"/>
      <c r="I287" s="45"/>
      <c r="J287" s="45"/>
      <c r="K287" s="45"/>
      <c r="L287" s="45"/>
      <c r="M287" s="45"/>
      <c r="N287" s="45"/>
    </row>
    <row r="288" spans="4:14" ht="14.25" customHeight="1" x14ac:dyDescent="0.4">
      <c r="D288" s="45"/>
      <c r="E288" s="45"/>
      <c r="F288" s="45"/>
      <c r="G288" s="45"/>
      <c r="H288" s="45"/>
      <c r="I288" s="45"/>
      <c r="J288" s="45"/>
      <c r="K288" s="45"/>
      <c r="L288" s="45"/>
      <c r="M288" s="45"/>
      <c r="N288" s="45"/>
    </row>
    <row r="289" spans="4:14" ht="14.25" customHeight="1" x14ac:dyDescent="0.4">
      <c r="D289" s="45"/>
      <c r="E289" s="45"/>
      <c r="F289" s="45"/>
      <c r="G289" s="45"/>
      <c r="H289" s="45"/>
      <c r="I289" s="45"/>
      <c r="J289" s="45"/>
      <c r="K289" s="45"/>
      <c r="L289" s="45"/>
      <c r="M289" s="45"/>
      <c r="N289" s="45"/>
    </row>
    <row r="290" spans="4:14" ht="14.25" customHeight="1" x14ac:dyDescent="0.4">
      <c r="D290" s="45"/>
      <c r="E290" s="45"/>
      <c r="F290" s="45"/>
      <c r="G290" s="45"/>
      <c r="H290" s="45"/>
      <c r="I290" s="45"/>
      <c r="J290" s="45"/>
      <c r="K290" s="45"/>
      <c r="L290" s="45"/>
      <c r="M290" s="45"/>
      <c r="N290" s="45"/>
    </row>
    <row r="291" spans="4:14" ht="14.25" customHeight="1" x14ac:dyDescent="0.4">
      <c r="D291" s="45"/>
      <c r="E291" s="45"/>
      <c r="F291" s="45"/>
      <c r="G291" s="45"/>
      <c r="H291" s="45"/>
      <c r="I291" s="45"/>
      <c r="J291" s="45"/>
      <c r="K291" s="45"/>
      <c r="L291" s="45"/>
      <c r="M291" s="45"/>
      <c r="N291" s="45"/>
    </row>
    <row r="292" spans="4:14" ht="14.25" customHeight="1" x14ac:dyDescent="0.4">
      <c r="D292" s="45"/>
      <c r="E292" s="45"/>
      <c r="F292" s="45"/>
      <c r="G292" s="45"/>
      <c r="H292" s="45"/>
      <c r="I292" s="45"/>
      <c r="J292" s="45"/>
      <c r="K292" s="45"/>
      <c r="L292" s="45"/>
      <c r="M292" s="45"/>
      <c r="N292" s="45"/>
    </row>
    <row r="293" spans="4:14" ht="14.25" customHeight="1" x14ac:dyDescent="0.4">
      <c r="D293" s="45"/>
      <c r="E293" s="45"/>
      <c r="F293" s="45"/>
      <c r="G293" s="45"/>
      <c r="H293" s="45"/>
      <c r="I293" s="45"/>
      <c r="J293" s="45"/>
      <c r="K293" s="45"/>
      <c r="L293" s="45"/>
      <c r="M293" s="45"/>
      <c r="N293" s="45"/>
    </row>
    <row r="294" spans="4:14" ht="14.25" customHeight="1" x14ac:dyDescent="0.4">
      <c r="D294" s="45"/>
      <c r="E294" s="45"/>
      <c r="F294" s="45"/>
      <c r="G294" s="45"/>
      <c r="H294" s="45"/>
      <c r="I294" s="45"/>
      <c r="J294" s="45"/>
      <c r="K294" s="45"/>
      <c r="L294" s="45"/>
      <c r="M294" s="45"/>
      <c r="N294" s="45"/>
    </row>
    <row r="295" spans="4:14" ht="14.25" customHeight="1" x14ac:dyDescent="0.4">
      <c r="D295" s="45"/>
      <c r="E295" s="45"/>
      <c r="F295" s="45"/>
      <c r="G295" s="45"/>
      <c r="H295" s="45"/>
      <c r="I295" s="45"/>
      <c r="J295" s="45"/>
      <c r="K295" s="45"/>
      <c r="L295" s="45"/>
      <c r="M295" s="45"/>
      <c r="N295" s="45"/>
    </row>
    <row r="296" spans="4:14" ht="14.25" customHeight="1" x14ac:dyDescent="0.4">
      <c r="D296" s="45"/>
      <c r="E296" s="45"/>
      <c r="F296" s="45"/>
      <c r="G296" s="45"/>
      <c r="H296" s="45"/>
      <c r="I296" s="45"/>
      <c r="J296" s="45"/>
      <c r="K296" s="45"/>
      <c r="L296" s="45"/>
      <c r="M296" s="45"/>
      <c r="N296" s="45"/>
    </row>
    <row r="297" spans="4:14" ht="14.25" customHeight="1" x14ac:dyDescent="0.4">
      <c r="D297" s="45"/>
      <c r="E297" s="45"/>
      <c r="F297" s="45"/>
      <c r="G297" s="45"/>
      <c r="H297" s="45"/>
      <c r="I297" s="45"/>
      <c r="J297" s="45"/>
      <c r="K297" s="45"/>
      <c r="L297" s="45"/>
      <c r="M297" s="45"/>
      <c r="N297" s="45"/>
    </row>
    <row r="298" spans="4:14" ht="14.25" customHeight="1" x14ac:dyDescent="0.4">
      <c r="D298" s="45"/>
      <c r="E298" s="45"/>
      <c r="F298" s="45"/>
      <c r="G298" s="45"/>
      <c r="H298" s="45"/>
      <c r="I298" s="45"/>
      <c r="J298" s="45"/>
      <c r="K298" s="45"/>
      <c r="L298" s="45"/>
      <c r="M298" s="45"/>
      <c r="N298" s="45"/>
    </row>
    <row r="299" spans="4:14" ht="14.25" customHeight="1" x14ac:dyDescent="0.4">
      <c r="D299" s="45"/>
      <c r="E299" s="45"/>
      <c r="F299" s="45"/>
      <c r="G299" s="45"/>
      <c r="H299" s="45"/>
      <c r="I299" s="45"/>
      <c r="J299" s="45"/>
      <c r="K299" s="45"/>
      <c r="L299" s="45"/>
      <c r="M299" s="45"/>
      <c r="N299" s="45"/>
    </row>
    <row r="300" spans="4:14" ht="14.25" customHeight="1" x14ac:dyDescent="0.4">
      <c r="D300" s="45"/>
      <c r="E300" s="45"/>
      <c r="F300" s="45"/>
      <c r="G300" s="45"/>
      <c r="H300" s="45"/>
      <c r="I300" s="45"/>
      <c r="J300" s="45"/>
      <c r="K300" s="45"/>
      <c r="L300" s="45"/>
      <c r="M300" s="45"/>
      <c r="N300" s="45"/>
    </row>
    <row r="301" spans="4:14" ht="14.25" customHeight="1" x14ac:dyDescent="0.4">
      <c r="D301" s="45"/>
      <c r="E301" s="45"/>
      <c r="F301" s="45"/>
      <c r="G301" s="45"/>
      <c r="H301" s="45"/>
      <c r="I301" s="45"/>
      <c r="J301" s="45"/>
      <c r="K301" s="45"/>
      <c r="L301" s="45"/>
      <c r="M301" s="45"/>
      <c r="N301" s="45"/>
    </row>
    <row r="302" spans="4:14" ht="14.25" customHeight="1" x14ac:dyDescent="0.4">
      <c r="D302" s="45"/>
      <c r="E302" s="45"/>
      <c r="F302" s="45"/>
      <c r="G302" s="45"/>
      <c r="H302" s="45"/>
      <c r="I302" s="45"/>
      <c r="J302" s="45"/>
      <c r="K302" s="45"/>
      <c r="L302" s="45"/>
      <c r="M302" s="45"/>
      <c r="N302" s="45"/>
    </row>
    <row r="303" spans="4:14" ht="14.25" customHeight="1" x14ac:dyDescent="0.4">
      <c r="D303" s="45"/>
      <c r="E303" s="45"/>
      <c r="F303" s="45"/>
      <c r="G303" s="45"/>
      <c r="H303" s="45"/>
      <c r="I303" s="45"/>
      <c r="J303" s="45"/>
      <c r="K303" s="45"/>
      <c r="L303" s="45"/>
      <c r="M303" s="45"/>
      <c r="N303" s="45"/>
    </row>
    <row r="304" spans="4:14" ht="14.25" customHeight="1" x14ac:dyDescent="0.4">
      <c r="D304" s="45"/>
      <c r="E304" s="45"/>
      <c r="F304" s="45"/>
      <c r="G304" s="45"/>
      <c r="H304" s="45"/>
      <c r="I304" s="45"/>
      <c r="J304" s="45"/>
      <c r="K304" s="45"/>
      <c r="L304" s="45"/>
      <c r="M304" s="45"/>
      <c r="N304" s="45"/>
    </row>
    <row r="305" spans="4:14" ht="14.25" customHeight="1" x14ac:dyDescent="0.4">
      <c r="D305" s="45"/>
      <c r="E305" s="45"/>
      <c r="F305" s="45"/>
      <c r="G305" s="45"/>
      <c r="H305" s="45"/>
      <c r="I305" s="45"/>
      <c r="J305" s="45"/>
      <c r="K305" s="45"/>
      <c r="L305" s="45"/>
      <c r="M305" s="45"/>
      <c r="N305" s="45"/>
    </row>
    <row r="306" spans="4:14" ht="14.25" customHeight="1" x14ac:dyDescent="0.4">
      <c r="D306" s="45"/>
      <c r="E306" s="45"/>
      <c r="F306" s="45"/>
      <c r="G306" s="45"/>
      <c r="H306" s="45"/>
      <c r="I306" s="45"/>
      <c r="J306" s="45"/>
      <c r="K306" s="45"/>
      <c r="L306" s="45"/>
      <c r="M306" s="45"/>
      <c r="N306" s="45"/>
    </row>
    <row r="307" spans="4:14" ht="14.25" customHeight="1" x14ac:dyDescent="0.4">
      <c r="D307" s="45"/>
      <c r="E307" s="45"/>
      <c r="F307" s="45"/>
      <c r="G307" s="45"/>
      <c r="H307" s="45"/>
      <c r="I307" s="45"/>
      <c r="J307" s="45"/>
      <c r="K307" s="45"/>
      <c r="L307" s="45"/>
      <c r="M307" s="45"/>
      <c r="N307" s="45"/>
    </row>
    <row r="308" spans="4:14" ht="14.25" customHeight="1" x14ac:dyDescent="0.4">
      <c r="D308" s="45"/>
      <c r="E308" s="45"/>
      <c r="F308" s="45"/>
      <c r="G308" s="45"/>
      <c r="H308" s="45"/>
      <c r="I308" s="45"/>
      <c r="J308" s="45"/>
      <c r="K308" s="45"/>
      <c r="L308" s="45"/>
      <c r="M308" s="45"/>
      <c r="N308" s="45"/>
    </row>
    <row r="309" spans="4:14" ht="14.25" customHeight="1" x14ac:dyDescent="0.4">
      <c r="D309" s="45"/>
      <c r="E309" s="45"/>
      <c r="F309" s="45"/>
      <c r="G309" s="45"/>
      <c r="H309" s="45"/>
      <c r="I309" s="45"/>
      <c r="J309" s="45"/>
      <c r="K309" s="45"/>
      <c r="L309" s="45"/>
      <c r="M309" s="45"/>
      <c r="N309" s="45"/>
    </row>
    <row r="310" spans="4:14" ht="14.25" customHeight="1" x14ac:dyDescent="0.4">
      <c r="D310" s="45"/>
      <c r="E310" s="45"/>
      <c r="F310" s="45"/>
      <c r="G310" s="45"/>
      <c r="H310" s="45"/>
      <c r="I310" s="45"/>
      <c r="J310" s="45"/>
      <c r="K310" s="45"/>
      <c r="L310" s="45"/>
      <c r="M310" s="45"/>
      <c r="N310" s="45"/>
    </row>
    <row r="311" spans="4:14" ht="14.25" customHeight="1" x14ac:dyDescent="0.4">
      <c r="D311" s="45"/>
      <c r="E311" s="45"/>
      <c r="F311" s="45"/>
      <c r="G311" s="45"/>
      <c r="H311" s="45"/>
      <c r="I311" s="45"/>
      <c r="J311" s="45"/>
      <c r="K311" s="45"/>
      <c r="L311" s="45"/>
      <c r="M311" s="45"/>
      <c r="N311" s="45"/>
    </row>
    <row r="312" spans="4:14" ht="14.25" customHeight="1" x14ac:dyDescent="0.4">
      <c r="D312" s="45"/>
      <c r="E312" s="45"/>
      <c r="F312" s="45"/>
      <c r="G312" s="45"/>
      <c r="H312" s="45"/>
      <c r="I312" s="45"/>
      <c r="J312" s="45"/>
      <c r="K312" s="45"/>
      <c r="L312" s="45"/>
      <c r="M312" s="45"/>
      <c r="N312" s="45"/>
    </row>
    <row r="313" spans="4:14" ht="14.25" customHeight="1" x14ac:dyDescent="0.4">
      <c r="D313" s="45"/>
      <c r="E313" s="45"/>
      <c r="F313" s="45"/>
      <c r="G313" s="45"/>
      <c r="H313" s="45"/>
      <c r="I313" s="45"/>
      <c r="J313" s="45"/>
      <c r="K313" s="45"/>
      <c r="L313" s="45"/>
      <c r="M313" s="45"/>
      <c r="N313" s="45"/>
    </row>
    <row r="314" spans="4:14" ht="14.25" customHeight="1" x14ac:dyDescent="0.4">
      <c r="D314" s="45"/>
      <c r="E314" s="45"/>
      <c r="F314" s="45"/>
      <c r="G314" s="45"/>
      <c r="H314" s="45"/>
      <c r="I314" s="45"/>
      <c r="J314" s="45"/>
      <c r="K314" s="45"/>
      <c r="L314" s="45"/>
      <c r="M314" s="45"/>
      <c r="N314" s="45"/>
    </row>
    <row r="315" spans="4:14" ht="14.25" customHeight="1" x14ac:dyDescent="0.4">
      <c r="D315" s="45"/>
      <c r="E315" s="45"/>
      <c r="F315" s="45"/>
      <c r="G315" s="45"/>
      <c r="H315" s="45"/>
      <c r="I315" s="45"/>
      <c r="J315" s="45"/>
      <c r="K315" s="45"/>
      <c r="L315" s="45"/>
      <c r="M315" s="45"/>
      <c r="N315" s="45"/>
    </row>
    <row r="316" spans="4:14" ht="14.25" customHeight="1" x14ac:dyDescent="0.4">
      <c r="D316" s="45"/>
      <c r="E316" s="45"/>
      <c r="F316" s="45"/>
      <c r="G316" s="45"/>
      <c r="H316" s="45"/>
      <c r="I316" s="45"/>
      <c r="J316" s="45"/>
      <c r="K316" s="45"/>
      <c r="L316" s="45"/>
      <c r="M316" s="45"/>
      <c r="N316" s="45"/>
    </row>
    <row r="317" spans="4:14" ht="14.25" customHeight="1" x14ac:dyDescent="0.4">
      <c r="D317" s="45"/>
      <c r="E317" s="45"/>
      <c r="F317" s="45"/>
      <c r="G317" s="45"/>
      <c r="H317" s="45"/>
      <c r="I317" s="45"/>
      <c r="J317" s="45"/>
      <c r="K317" s="45"/>
      <c r="L317" s="45"/>
      <c r="M317" s="45"/>
      <c r="N317" s="45"/>
    </row>
    <row r="318" spans="4:14" ht="14.25" customHeight="1" x14ac:dyDescent="0.4">
      <c r="D318" s="45"/>
      <c r="E318" s="45"/>
      <c r="F318" s="45"/>
      <c r="G318" s="45"/>
      <c r="H318" s="45"/>
      <c r="I318" s="45"/>
      <c r="J318" s="45"/>
      <c r="K318" s="45"/>
      <c r="L318" s="45"/>
      <c r="M318" s="45"/>
      <c r="N318" s="45"/>
    </row>
    <row r="319" spans="4:14" ht="14.25" customHeight="1" x14ac:dyDescent="0.4">
      <c r="D319" s="45"/>
      <c r="E319" s="45"/>
      <c r="F319" s="45"/>
      <c r="G319" s="45"/>
      <c r="H319" s="45"/>
      <c r="I319" s="45"/>
      <c r="J319" s="45"/>
      <c r="K319" s="45"/>
      <c r="L319" s="45"/>
      <c r="M319" s="45"/>
      <c r="N319" s="45"/>
    </row>
    <row r="320" spans="4:14" ht="14.25" customHeight="1" x14ac:dyDescent="0.4">
      <c r="D320" s="45"/>
      <c r="E320" s="45"/>
      <c r="F320" s="45"/>
      <c r="G320" s="45"/>
      <c r="H320" s="45"/>
      <c r="I320" s="45"/>
      <c r="J320" s="45"/>
      <c r="K320" s="45"/>
      <c r="L320" s="45"/>
      <c r="M320" s="45"/>
      <c r="N320" s="45"/>
    </row>
    <row r="321" spans="4:14" ht="14.25" customHeight="1" x14ac:dyDescent="0.4">
      <c r="D321" s="45"/>
      <c r="E321" s="45"/>
      <c r="F321" s="45"/>
      <c r="G321" s="45"/>
      <c r="H321" s="45"/>
      <c r="I321" s="45"/>
      <c r="J321" s="45"/>
      <c r="K321" s="45"/>
      <c r="L321" s="45"/>
      <c r="M321" s="45"/>
      <c r="N321" s="45"/>
    </row>
    <row r="322" spans="4:14" ht="14.25" customHeight="1" x14ac:dyDescent="0.4">
      <c r="D322" s="45"/>
      <c r="E322" s="45"/>
      <c r="F322" s="45"/>
      <c r="G322" s="45"/>
      <c r="H322" s="45"/>
      <c r="I322" s="45"/>
      <c r="J322" s="45"/>
      <c r="K322" s="45"/>
      <c r="L322" s="45"/>
      <c r="M322" s="45"/>
      <c r="N322" s="45"/>
    </row>
    <row r="323" spans="4:14" ht="14.25" customHeight="1" x14ac:dyDescent="0.4">
      <c r="D323" s="45"/>
      <c r="E323" s="45"/>
      <c r="F323" s="45"/>
      <c r="G323" s="45"/>
      <c r="H323" s="45"/>
      <c r="I323" s="45"/>
      <c r="J323" s="45"/>
      <c r="K323" s="45"/>
      <c r="L323" s="45"/>
      <c r="M323" s="45"/>
      <c r="N323" s="45"/>
    </row>
    <row r="324" spans="4:14" ht="14.25" customHeight="1" x14ac:dyDescent="0.4">
      <c r="D324" s="45"/>
      <c r="E324" s="45"/>
      <c r="F324" s="45"/>
      <c r="G324" s="45"/>
      <c r="H324" s="45"/>
      <c r="I324" s="45"/>
      <c r="J324" s="45"/>
      <c r="K324" s="45"/>
      <c r="L324" s="45"/>
      <c r="M324" s="45"/>
      <c r="N324" s="45"/>
    </row>
    <row r="325" spans="4:14" ht="14.25" customHeight="1" x14ac:dyDescent="0.4">
      <c r="D325" s="45"/>
      <c r="E325" s="45"/>
      <c r="F325" s="45"/>
      <c r="G325" s="45"/>
      <c r="H325" s="45"/>
      <c r="I325" s="45"/>
      <c r="J325" s="45"/>
      <c r="K325" s="45"/>
      <c r="L325" s="45"/>
      <c r="M325" s="45"/>
      <c r="N325" s="45"/>
    </row>
    <row r="326" spans="4:14" ht="14.25" customHeight="1" x14ac:dyDescent="0.4">
      <c r="D326" s="45"/>
      <c r="E326" s="45"/>
      <c r="F326" s="45"/>
      <c r="G326" s="45"/>
      <c r="H326" s="45"/>
      <c r="I326" s="45"/>
      <c r="J326" s="45"/>
      <c r="K326" s="45"/>
      <c r="L326" s="45"/>
      <c r="M326" s="45"/>
      <c r="N326" s="45"/>
    </row>
    <row r="327" spans="4:14" ht="14.25" customHeight="1" x14ac:dyDescent="0.4">
      <c r="D327" s="45"/>
      <c r="E327" s="45"/>
      <c r="F327" s="45"/>
      <c r="G327" s="45"/>
      <c r="H327" s="45"/>
      <c r="I327" s="45"/>
      <c r="J327" s="45"/>
      <c r="K327" s="45"/>
      <c r="L327" s="45"/>
      <c r="M327" s="45"/>
      <c r="N327" s="45"/>
    </row>
    <row r="328" spans="4:14" ht="14.25" customHeight="1" x14ac:dyDescent="0.4">
      <c r="D328" s="45"/>
      <c r="E328" s="45"/>
      <c r="F328" s="45"/>
      <c r="G328" s="45"/>
      <c r="H328" s="45"/>
      <c r="I328" s="45"/>
      <c r="J328" s="45"/>
      <c r="K328" s="45"/>
      <c r="L328" s="45"/>
      <c r="M328" s="45"/>
      <c r="N328" s="45"/>
    </row>
    <row r="329" spans="4:14" ht="14.25" customHeight="1" x14ac:dyDescent="0.4">
      <c r="D329" s="45"/>
      <c r="E329" s="45"/>
      <c r="F329" s="45"/>
      <c r="G329" s="45"/>
      <c r="H329" s="45"/>
      <c r="I329" s="45"/>
      <c r="J329" s="45"/>
      <c r="K329" s="45"/>
      <c r="L329" s="45"/>
      <c r="M329" s="45"/>
      <c r="N329" s="45"/>
    </row>
    <row r="330" spans="4:14" ht="14.25" customHeight="1" x14ac:dyDescent="0.4">
      <c r="D330" s="45"/>
      <c r="E330" s="45"/>
      <c r="F330" s="45"/>
      <c r="G330" s="45"/>
      <c r="H330" s="45"/>
      <c r="I330" s="45"/>
      <c r="J330" s="45"/>
      <c r="K330" s="45"/>
      <c r="L330" s="45"/>
      <c r="M330" s="45"/>
      <c r="N330" s="45"/>
    </row>
    <row r="331" spans="4:14" ht="14.25" customHeight="1" x14ac:dyDescent="0.4">
      <c r="D331" s="45"/>
      <c r="E331" s="45"/>
      <c r="F331" s="45"/>
      <c r="G331" s="45"/>
      <c r="H331" s="45"/>
      <c r="I331" s="45"/>
      <c r="J331" s="45"/>
      <c r="K331" s="45"/>
      <c r="L331" s="45"/>
      <c r="M331" s="45"/>
      <c r="N331" s="45"/>
    </row>
    <row r="332" spans="4:14" ht="14.25" customHeight="1" x14ac:dyDescent="0.4">
      <c r="D332" s="45"/>
      <c r="E332" s="45"/>
      <c r="F332" s="45"/>
      <c r="G332" s="45"/>
      <c r="H332" s="45"/>
      <c r="I332" s="45"/>
      <c r="J332" s="45"/>
      <c r="K332" s="45"/>
      <c r="L332" s="45"/>
      <c r="M332" s="45"/>
      <c r="N332" s="45"/>
    </row>
    <row r="333" spans="4:14" ht="14.25" customHeight="1" x14ac:dyDescent="0.4">
      <c r="D333" s="45"/>
      <c r="E333" s="45"/>
      <c r="F333" s="45"/>
      <c r="G333" s="45"/>
      <c r="H333" s="45"/>
      <c r="I333" s="45"/>
      <c r="J333" s="45"/>
      <c r="K333" s="45"/>
      <c r="L333" s="45"/>
      <c r="M333" s="45"/>
      <c r="N333" s="45"/>
    </row>
    <row r="334" spans="4:14" ht="14.25" customHeight="1" x14ac:dyDescent="0.4">
      <c r="D334" s="45"/>
      <c r="E334" s="45"/>
      <c r="F334" s="45"/>
      <c r="G334" s="45"/>
      <c r="H334" s="45"/>
      <c r="I334" s="45"/>
      <c r="J334" s="45"/>
      <c r="K334" s="45"/>
      <c r="L334" s="45"/>
      <c r="M334" s="45"/>
      <c r="N334" s="45"/>
    </row>
    <row r="335" spans="4:14" ht="14.25" customHeight="1" x14ac:dyDescent="0.4">
      <c r="D335" s="45"/>
      <c r="E335" s="45"/>
      <c r="F335" s="45"/>
      <c r="G335" s="45"/>
      <c r="H335" s="45"/>
      <c r="I335" s="45"/>
      <c r="J335" s="45"/>
      <c r="K335" s="45"/>
      <c r="L335" s="45"/>
      <c r="M335" s="45"/>
      <c r="N335" s="45"/>
    </row>
    <row r="336" spans="4:14" ht="14.25" customHeight="1" x14ac:dyDescent="0.4">
      <c r="D336" s="45"/>
      <c r="E336" s="45"/>
      <c r="F336" s="45"/>
      <c r="G336" s="45"/>
      <c r="H336" s="45"/>
      <c r="I336" s="45"/>
      <c r="J336" s="45"/>
      <c r="K336" s="45"/>
      <c r="L336" s="45"/>
      <c r="M336" s="45"/>
      <c r="N336" s="45"/>
    </row>
    <row r="337" spans="4:14" ht="14.25" customHeight="1" x14ac:dyDescent="0.4">
      <c r="D337" s="45"/>
      <c r="E337" s="45"/>
      <c r="F337" s="45"/>
      <c r="G337" s="45"/>
      <c r="H337" s="45"/>
      <c r="I337" s="45"/>
      <c r="J337" s="45"/>
      <c r="K337" s="45"/>
      <c r="L337" s="45"/>
      <c r="M337" s="45"/>
      <c r="N337" s="45"/>
    </row>
    <row r="338" spans="4:14" ht="14.25" customHeight="1" x14ac:dyDescent="0.4">
      <c r="D338" s="45"/>
      <c r="E338" s="45"/>
      <c r="F338" s="45"/>
      <c r="G338" s="45"/>
      <c r="H338" s="45"/>
      <c r="I338" s="45"/>
      <c r="J338" s="45"/>
      <c r="K338" s="45"/>
      <c r="L338" s="45"/>
      <c r="M338" s="45"/>
      <c r="N338" s="45"/>
    </row>
    <row r="339" spans="4:14" ht="14.25" customHeight="1" x14ac:dyDescent="0.4">
      <c r="D339" s="45"/>
      <c r="E339" s="45"/>
      <c r="F339" s="45"/>
      <c r="G339" s="45"/>
      <c r="H339" s="45"/>
      <c r="I339" s="45"/>
      <c r="J339" s="45"/>
      <c r="K339" s="45"/>
      <c r="L339" s="45"/>
      <c r="M339" s="45"/>
      <c r="N339" s="45"/>
    </row>
    <row r="340" spans="4:14" ht="14.25" customHeight="1" x14ac:dyDescent="0.4">
      <c r="D340" s="45"/>
      <c r="E340" s="45"/>
      <c r="F340" s="45"/>
      <c r="G340" s="45"/>
      <c r="H340" s="45"/>
      <c r="I340" s="45"/>
      <c r="J340" s="45"/>
      <c r="K340" s="45"/>
      <c r="L340" s="45"/>
      <c r="M340" s="45"/>
      <c r="N340" s="45"/>
    </row>
    <row r="341" spans="4:14" ht="14.25" customHeight="1" x14ac:dyDescent="0.4">
      <c r="D341" s="45"/>
      <c r="E341" s="45"/>
      <c r="F341" s="45"/>
      <c r="G341" s="45"/>
      <c r="H341" s="45"/>
      <c r="I341" s="45"/>
      <c r="J341" s="45"/>
      <c r="K341" s="45"/>
      <c r="L341" s="45"/>
      <c r="M341" s="45"/>
      <c r="N341" s="45"/>
    </row>
    <row r="342" spans="4:14" ht="14.25" customHeight="1" x14ac:dyDescent="0.4">
      <c r="D342" s="45"/>
      <c r="E342" s="45"/>
      <c r="F342" s="45"/>
      <c r="G342" s="45"/>
      <c r="H342" s="45"/>
      <c r="I342" s="45"/>
      <c r="J342" s="45"/>
      <c r="K342" s="45"/>
      <c r="L342" s="45"/>
      <c r="M342" s="45"/>
      <c r="N342" s="45"/>
    </row>
    <row r="343" spans="4:14" ht="14.25" customHeight="1" x14ac:dyDescent="0.4">
      <c r="D343" s="45"/>
      <c r="E343" s="45"/>
      <c r="F343" s="45"/>
      <c r="G343" s="45"/>
      <c r="H343" s="45"/>
      <c r="I343" s="45"/>
      <c r="J343" s="45"/>
      <c r="K343" s="45"/>
      <c r="L343" s="45"/>
      <c r="M343" s="45"/>
      <c r="N343" s="45"/>
    </row>
    <row r="344" spans="4:14" ht="14.25" customHeight="1" x14ac:dyDescent="0.4">
      <c r="D344" s="45"/>
      <c r="E344" s="45"/>
      <c r="F344" s="45"/>
      <c r="G344" s="45"/>
      <c r="H344" s="45"/>
      <c r="I344" s="45"/>
      <c r="J344" s="45"/>
      <c r="K344" s="45"/>
      <c r="L344" s="45"/>
      <c r="M344" s="45"/>
      <c r="N344" s="45"/>
    </row>
    <row r="345" spans="4:14" ht="14.25" customHeight="1" x14ac:dyDescent="0.4">
      <c r="D345" s="45"/>
      <c r="E345" s="45"/>
      <c r="F345" s="45"/>
      <c r="G345" s="45"/>
      <c r="H345" s="45"/>
      <c r="I345" s="45"/>
      <c r="J345" s="45"/>
      <c r="K345" s="45"/>
      <c r="L345" s="45"/>
      <c r="M345" s="45"/>
      <c r="N345" s="45"/>
    </row>
    <row r="346" spans="4:14" ht="14.25" customHeight="1" x14ac:dyDescent="0.4">
      <c r="D346" s="45"/>
      <c r="E346" s="45"/>
      <c r="F346" s="45"/>
      <c r="G346" s="45"/>
      <c r="H346" s="45"/>
      <c r="I346" s="45"/>
      <c r="J346" s="45"/>
      <c r="K346" s="45"/>
      <c r="L346" s="45"/>
      <c r="M346" s="45"/>
      <c r="N346" s="45"/>
    </row>
    <row r="347" spans="4:14" ht="14.25" customHeight="1" x14ac:dyDescent="0.4">
      <c r="D347" s="45"/>
      <c r="E347" s="45"/>
      <c r="F347" s="45"/>
      <c r="G347" s="45"/>
      <c r="H347" s="45"/>
      <c r="I347" s="45"/>
      <c r="J347" s="45"/>
      <c r="K347" s="45"/>
      <c r="L347" s="45"/>
      <c r="M347" s="45"/>
      <c r="N347" s="45"/>
    </row>
    <row r="348" spans="4:14" ht="14.25" customHeight="1" x14ac:dyDescent="0.4">
      <c r="D348" s="45"/>
      <c r="E348" s="45"/>
      <c r="F348" s="45"/>
      <c r="G348" s="45"/>
      <c r="H348" s="45"/>
      <c r="I348" s="45"/>
      <c r="J348" s="45"/>
      <c r="K348" s="45"/>
      <c r="L348" s="45"/>
      <c r="M348" s="45"/>
      <c r="N348" s="45"/>
    </row>
    <row r="349" spans="4:14" ht="14.25" customHeight="1" x14ac:dyDescent="0.4">
      <c r="D349" s="45"/>
      <c r="E349" s="45"/>
      <c r="F349" s="45"/>
      <c r="G349" s="45"/>
      <c r="H349" s="45"/>
      <c r="I349" s="45"/>
      <c r="J349" s="45"/>
      <c r="K349" s="45"/>
      <c r="L349" s="45"/>
      <c r="M349" s="45"/>
      <c r="N349" s="45"/>
    </row>
    <row r="350" spans="4:14" ht="14.25" customHeight="1" x14ac:dyDescent="0.4">
      <c r="D350" s="45"/>
      <c r="E350" s="45"/>
      <c r="F350" s="45"/>
      <c r="G350" s="45"/>
      <c r="H350" s="45"/>
      <c r="I350" s="45"/>
      <c r="J350" s="45"/>
      <c r="K350" s="45"/>
      <c r="L350" s="45"/>
      <c r="M350" s="45"/>
      <c r="N350" s="45"/>
    </row>
    <row r="351" spans="4:14" ht="14.25" customHeight="1" x14ac:dyDescent="0.4">
      <c r="D351" s="45"/>
      <c r="E351" s="45"/>
      <c r="F351" s="45"/>
      <c r="G351" s="45"/>
      <c r="H351" s="45"/>
      <c r="I351" s="45"/>
      <c r="J351" s="45"/>
      <c r="K351" s="45"/>
      <c r="L351" s="45"/>
      <c r="M351" s="45"/>
      <c r="N351" s="45"/>
    </row>
    <row r="352" spans="4:14" ht="14.25" customHeight="1" x14ac:dyDescent="0.4">
      <c r="D352" s="45"/>
      <c r="E352" s="45"/>
      <c r="F352" s="45"/>
      <c r="G352" s="45"/>
      <c r="H352" s="45"/>
      <c r="I352" s="45"/>
      <c r="J352" s="45"/>
      <c r="K352" s="45"/>
      <c r="L352" s="45"/>
      <c r="M352" s="45"/>
      <c r="N352" s="45"/>
    </row>
    <row r="353" spans="4:14" ht="14.25" customHeight="1" x14ac:dyDescent="0.4">
      <c r="D353" s="45"/>
      <c r="E353" s="45"/>
      <c r="F353" s="45"/>
      <c r="G353" s="45"/>
      <c r="H353" s="45"/>
      <c r="I353" s="45"/>
      <c r="J353" s="45"/>
      <c r="K353" s="45"/>
      <c r="L353" s="45"/>
      <c r="M353" s="45"/>
      <c r="N353" s="45"/>
    </row>
    <row r="354" spans="4:14" ht="14.25" customHeight="1" x14ac:dyDescent="0.4">
      <c r="D354" s="45"/>
      <c r="E354" s="45"/>
      <c r="F354" s="45"/>
      <c r="G354" s="45"/>
      <c r="H354" s="45"/>
      <c r="I354" s="45"/>
      <c r="J354" s="45"/>
      <c r="K354" s="45"/>
      <c r="L354" s="45"/>
      <c r="M354" s="45"/>
      <c r="N354" s="45"/>
    </row>
    <row r="355" spans="4:14" ht="14.25" customHeight="1" x14ac:dyDescent="0.4">
      <c r="D355" s="45"/>
      <c r="E355" s="45"/>
      <c r="F355" s="45"/>
      <c r="G355" s="45"/>
      <c r="H355" s="45"/>
      <c r="I355" s="45"/>
      <c r="J355" s="45"/>
      <c r="K355" s="45"/>
      <c r="L355" s="45"/>
      <c r="M355" s="45"/>
      <c r="N355" s="45"/>
    </row>
    <row r="356" spans="4:14" ht="14.25" customHeight="1" x14ac:dyDescent="0.4">
      <c r="D356" s="45"/>
      <c r="E356" s="45"/>
      <c r="F356" s="45"/>
      <c r="G356" s="45"/>
      <c r="H356" s="45"/>
      <c r="I356" s="45"/>
      <c r="J356" s="45"/>
      <c r="K356" s="45"/>
      <c r="L356" s="45"/>
      <c r="M356" s="45"/>
      <c r="N356" s="45"/>
    </row>
    <row r="357" spans="4:14" ht="14.25" customHeight="1" x14ac:dyDescent="0.4">
      <c r="D357" s="45"/>
      <c r="E357" s="45"/>
      <c r="F357" s="45"/>
      <c r="G357" s="45"/>
      <c r="H357" s="45"/>
      <c r="I357" s="45"/>
      <c r="J357" s="45"/>
      <c r="K357" s="45"/>
      <c r="L357" s="45"/>
      <c r="M357" s="45"/>
      <c r="N357" s="45"/>
    </row>
    <row r="358" spans="4:14" ht="14.25" customHeight="1" x14ac:dyDescent="0.4">
      <c r="D358" s="45"/>
      <c r="E358" s="45"/>
      <c r="F358" s="45"/>
      <c r="G358" s="45"/>
      <c r="H358" s="45"/>
      <c r="I358" s="45"/>
      <c r="J358" s="45"/>
      <c r="K358" s="45"/>
      <c r="L358" s="45"/>
      <c r="M358" s="45"/>
      <c r="N358" s="45"/>
    </row>
    <row r="359" spans="4:14" ht="14.25" customHeight="1" x14ac:dyDescent="0.4">
      <c r="D359" s="45"/>
      <c r="E359" s="45"/>
      <c r="F359" s="45"/>
      <c r="G359" s="45"/>
      <c r="H359" s="45"/>
      <c r="I359" s="45"/>
      <c r="J359" s="45"/>
      <c r="K359" s="45"/>
      <c r="L359" s="45"/>
      <c r="M359" s="45"/>
      <c r="N359" s="45"/>
    </row>
    <row r="360" spans="4:14" ht="14.25" customHeight="1" x14ac:dyDescent="0.4">
      <c r="D360" s="45"/>
      <c r="E360" s="45"/>
      <c r="F360" s="45"/>
      <c r="G360" s="45"/>
      <c r="H360" s="45"/>
      <c r="I360" s="45"/>
      <c r="J360" s="45"/>
      <c r="K360" s="45"/>
      <c r="L360" s="45"/>
      <c r="M360" s="45"/>
      <c r="N360" s="45"/>
    </row>
    <row r="361" spans="4:14" ht="14.25" customHeight="1" x14ac:dyDescent="0.4">
      <c r="D361" s="45"/>
      <c r="E361" s="45"/>
      <c r="F361" s="45"/>
      <c r="G361" s="45"/>
      <c r="H361" s="45"/>
      <c r="I361" s="45"/>
      <c r="J361" s="45"/>
      <c r="K361" s="45"/>
      <c r="L361" s="45"/>
      <c r="M361" s="45"/>
      <c r="N361" s="45"/>
    </row>
    <row r="362" spans="4:14" ht="14.25" customHeight="1" x14ac:dyDescent="0.4">
      <c r="D362" s="45"/>
      <c r="E362" s="45"/>
      <c r="F362" s="45"/>
      <c r="G362" s="45"/>
      <c r="H362" s="45"/>
      <c r="I362" s="45"/>
      <c r="J362" s="45"/>
      <c r="K362" s="45"/>
      <c r="L362" s="45"/>
      <c r="M362" s="45"/>
      <c r="N362" s="45"/>
    </row>
    <row r="363" spans="4:14" ht="14.25" customHeight="1" x14ac:dyDescent="0.4">
      <c r="D363" s="45"/>
      <c r="E363" s="45"/>
      <c r="F363" s="45"/>
      <c r="G363" s="45"/>
      <c r="H363" s="45"/>
      <c r="I363" s="45"/>
      <c r="J363" s="45"/>
      <c r="K363" s="45"/>
      <c r="L363" s="45"/>
      <c r="M363" s="45"/>
      <c r="N363" s="45"/>
    </row>
    <row r="364" spans="4:14" ht="14.25" customHeight="1" x14ac:dyDescent="0.4">
      <c r="D364" s="45"/>
      <c r="E364" s="45"/>
      <c r="F364" s="45"/>
      <c r="G364" s="45"/>
      <c r="H364" s="45"/>
      <c r="I364" s="45"/>
      <c r="J364" s="45"/>
      <c r="K364" s="45"/>
      <c r="L364" s="45"/>
      <c r="M364" s="45"/>
      <c r="N364" s="45"/>
    </row>
    <row r="365" spans="4:14" ht="14.25" customHeight="1" x14ac:dyDescent="0.4">
      <c r="D365" s="45"/>
      <c r="E365" s="45"/>
      <c r="F365" s="45"/>
      <c r="G365" s="45"/>
      <c r="H365" s="45"/>
      <c r="I365" s="45"/>
      <c r="J365" s="45"/>
      <c r="K365" s="45"/>
      <c r="L365" s="45"/>
      <c r="M365" s="45"/>
      <c r="N365" s="45"/>
    </row>
    <row r="366" spans="4:14" ht="14.25" customHeight="1" x14ac:dyDescent="0.4">
      <c r="D366" s="45"/>
      <c r="E366" s="45"/>
      <c r="F366" s="45"/>
      <c r="G366" s="45"/>
      <c r="H366" s="45"/>
      <c r="I366" s="45"/>
      <c r="J366" s="45"/>
      <c r="K366" s="45"/>
      <c r="L366" s="45"/>
      <c r="M366" s="45"/>
      <c r="N366" s="45"/>
    </row>
    <row r="367" spans="4:14" ht="14.25" customHeight="1" x14ac:dyDescent="0.4">
      <c r="D367" s="45"/>
      <c r="E367" s="45"/>
      <c r="F367" s="45"/>
      <c r="G367" s="45"/>
      <c r="H367" s="45"/>
      <c r="I367" s="45"/>
      <c r="J367" s="45"/>
      <c r="K367" s="45"/>
      <c r="L367" s="45"/>
      <c r="M367" s="45"/>
      <c r="N367" s="45"/>
    </row>
    <row r="368" spans="4:14" ht="14.25" customHeight="1" x14ac:dyDescent="0.4">
      <c r="D368" s="45"/>
      <c r="E368" s="45"/>
      <c r="F368" s="45"/>
      <c r="G368" s="45"/>
      <c r="H368" s="45"/>
      <c r="I368" s="45"/>
      <c r="J368" s="45"/>
      <c r="K368" s="45"/>
      <c r="L368" s="45"/>
      <c r="M368" s="45"/>
      <c r="N368" s="45"/>
    </row>
    <row r="369" spans="4:14" ht="14.25" customHeight="1" x14ac:dyDescent="0.4">
      <c r="D369" s="45"/>
      <c r="E369" s="45"/>
      <c r="F369" s="45"/>
      <c r="G369" s="45"/>
      <c r="H369" s="45"/>
      <c r="I369" s="45"/>
      <c r="J369" s="45"/>
      <c r="K369" s="45"/>
      <c r="L369" s="45"/>
      <c r="M369" s="45"/>
      <c r="N369" s="45"/>
    </row>
    <row r="370" spans="4:14" ht="14.25" customHeight="1" x14ac:dyDescent="0.4">
      <c r="D370" s="45"/>
      <c r="E370" s="45"/>
      <c r="F370" s="45"/>
      <c r="G370" s="45"/>
      <c r="H370" s="45"/>
      <c r="I370" s="45"/>
      <c r="J370" s="45"/>
      <c r="K370" s="45"/>
      <c r="L370" s="45"/>
      <c r="M370" s="45"/>
      <c r="N370" s="45"/>
    </row>
    <row r="371" spans="4:14" ht="14.25" customHeight="1" x14ac:dyDescent="0.4">
      <c r="D371" s="45"/>
      <c r="E371" s="45"/>
      <c r="F371" s="45"/>
      <c r="G371" s="45"/>
      <c r="H371" s="45"/>
      <c r="I371" s="45"/>
      <c r="J371" s="45"/>
      <c r="K371" s="45"/>
      <c r="L371" s="45"/>
      <c r="M371" s="45"/>
      <c r="N371" s="45"/>
    </row>
    <row r="372" spans="4:14" ht="14.25" customHeight="1" x14ac:dyDescent="0.4">
      <c r="D372" s="45"/>
      <c r="E372" s="45"/>
      <c r="F372" s="45"/>
      <c r="G372" s="45"/>
      <c r="H372" s="45"/>
      <c r="I372" s="45"/>
      <c r="J372" s="45"/>
      <c r="K372" s="45"/>
      <c r="L372" s="45"/>
      <c r="M372" s="45"/>
      <c r="N372" s="45"/>
    </row>
    <row r="373" spans="4:14" ht="14.25" customHeight="1" x14ac:dyDescent="0.4">
      <c r="D373" s="45"/>
      <c r="E373" s="45"/>
      <c r="F373" s="45"/>
      <c r="G373" s="45"/>
      <c r="H373" s="45"/>
      <c r="I373" s="45"/>
      <c r="J373" s="45"/>
      <c r="K373" s="45"/>
      <c r="L373" s="45"/>
      <c r="M373" s="45"/>
      <c r="N373" s="45"/>
    </row>
    <row r="374" spans="4:14" ht="14.25" customHeight="1" x14ac:dyDescent="0.4">
      <c r="D374" s="45"/>
      <c r="E374" s="45"/>
      <c r="F374" s="45"/>
      <c r="G374" s="45"/>
      <c r="H374" s="45"/>
      <c r="I374" s="45"/>
      <c r="J374" s="45"/>
      <c r="K374" s="45"/>
      <c r="L374" s="45"/>
      <c r="M374" s="45"/>
      <c r="N374" s="45"/>
    </row>
    <row r="375" spans="4:14" ht="14.25" customHeight="1" x14ac:dyDescent="0.4">
      <c r="D375" s="45"/>
      <c r="E375" s="45"/>
      <c r="F375" s="45"/>
      <c r="G375" s="45"/>
      <c r="H375" s="45"/>
      <c r="I375" s="45"/>
      <c r="J375" s="45"/>
      <c r="K375" s="45"/>
      <c r="L375" s="45"/>
      <c r="M375" s="45"/>
      <c r="N375" s="45"/>
    </row>
    <row r="376" spans="4:14" ht="14.25" customHeight="1" x14ac:dyDescent="0.4">
      <c r="D376" s="45"/>
      <c r="E376" s="45"/>
      <c r="F376" s="45"/>
      <c r="G376" s="45"/>
      <c r="H376" s="45"/>
      <c r="I376" s="45"/>
      <c r="J376" s="45"/>
      <c r="K376" s="45"/>
      <c r="L376" s="45"/>
      <c r="M376" s="45"/>
      <c r="N376" s="45"/>
    </row>
    <row r="377" spans="4:14" ht="14.25" customHeight="1" x14ac:dyDescent="0.4">
      <c r="D377" s="45"/>
      <c r="E377" s="45"/>
      <c r="F377" s="45"/>
      <c r="G377" s="45"/>
      <c r="H377" s="45"/>
      <c r="I377" s="45"/>
      <c r="J377" s="45"/>
      <c r="K377" s="45"/>
      <c r="L377" s="45"/>
      <c r="M377" s="45"/>
      <c r="N377" s="45"/>
    </row>
    <row r="378" spans="4:14" ht="14.25" customHeight="1" x14ac:dyDescent="0.4">
      <c r="D378" s="45"/>
      <c r="E378" s="45"/>
      <c r="F378" s="45"/>
      <c r="G378" s="45"/>
      <c r="H378" s="45"/>
      <c r="I378" s="45"/>
      <c r="J378" s="45"/>
      <c r="K378" s="45"/>
      <c r="L378" s="45"/>
      <c r="M378" s="45"/>
      <c r="N378" s="45"/>
    </row>
    <row r="379" spans="4:14" ht="14.25" customHeight="1" x14ac:dyDescent="0.4">
      <c r="D379" s="45"/>
      <c r="E379" s="45"/>
      <c r="F379" s="45"/>
      <c r="G379" s="45"/>
      <c r="H379" s="45"/>
      <c r="I379" s="45"/>
      <c r="J379" s="45"/>
      <c r="K379" s="45"/>
      <c r="L379" s="45"/>
      <c r="M379" s="45"/>
      <c r="N379" s="45"/>
    </row>
    <row r="380" spans="4:14" ht="14.25" customHeight="1" x14ac:dyDescent="0.4">
      <c r="D380" s="45"/>
      <c r="E380" s="45"/>
      <c r="F380" s="45"/>
      <c r="G380" s="45"/>
      <c r="H380" s="45"/>
      <c r="I380" s="45"/>
      <c r="J380" s="45"/>
      <c r="K380" s="45"/>
      <c r="L380" s="45"/>
      <c r="M380" s="45"/>
      <c r="N380" s="45"/>
    </row>
    <row r="381" spans="4:14" ht="14.25" customHeight="1" x14ac:dyDescent="0.4">
      <c r="D381" s="45"/>
      <c r="E381" s="45"/>
      <c r="F381" s="45"/>
      <c r="G381" s="45"/>
      <c r="H381" s="45"/>
      <c r="I381" s="45"/>
      <c r="J381" s="45"/>
      <c r="K381" s="45"/>
      <c r="L381" s="45"/>
      <c r="M381" s="45"/>
      <c r="N381" s="45"/>
    </row>
    <row r="382" spans="4:14" ht="14.25" customHeight="1" x14ac:dyDescent="0.4">
      <c r="D382" s="45"/>
      <c r="E382" s="45"/>
      <c r="F382" s="45"/>
      <c r="G382" s="45"/>
      <c r="H382" s="45"/>
      <c r="I382" s="45"/>
      <c r="J382" s="45"/>
      <c r="K382" s="45"/>
      <c r="L382" s="45"/>
      <c r="M382" s="45"/>
      <c r="N382" s="45"/>
    </row>
    <row r="383" spans="4:14" ht="14.25" customHeight="1" x14ac:dyDescent="0.4">
      <c r="D383" s="45"/>
      <c r="E383" s="45"/>
      <c r="F383" s="45"/>
      <c r="G383" s="45"/>
      <c r="H383" s="45"/>
      <c r="I383" s="45"/>
      <c r="J383" s="45"/>
      <c r="K383" s="45"/>
      <c r="L383" s="45"/>
      <c r="M383" s="45"/>
      <c r="N383" s="45"/>
    </row>
    <row r="384" spans="4:14" ht="14.25" customHeight="1" x14ac:dyDescent="0.4">
      <c r="D384" s="45"/>
      <c r="E384" s="45"/>
      <c r="F384" s="45"/>
      <c r="G384" s="45"/>
      <c r="H384" s="45"/>
      <c r="I384" s="45"/>
      <c r="J384" s="45"/>
      <c r="K384" s="45"/>
      <c r="L384" s="45"/>
      <c r="M384" s="45"/>
      <c r="N384" s="45"/>
    </row>
    <row r="385" spans="4:14" ht="14.25" customHeight="1" x14ac:dyDescent="0.4">
      <c r="D385" s="45"/>
      <c r="E385" s="45"/>
      <c r="F385" s="45"/>
      <c r="G385" s="45"/>
      <c r="H385" s="45"/>
      <c r="I385" s="45"/>
      <c r="J385" s="45"/>
      <c r="K385" s="45"/>
      <c r="L385" s="45"/>
      <c r="M385" s="45"/>
      <c r="N385" s="45"/>
    </row>
    <row r="386" spans="4:14" ht="14.25" customHeight="1" x14ac:dyDescent="0.4">
      <c r="D386" s="45"/>
      <c r="E386" s="45"/>
      <c r="F386" s="45"/>
      <c r="G386" s="45"/>
      <c r="H386" s="45"/>
      <c r="I386" s="45"/>
      <c r="J386" s="45"/>
      <c r="K386" s="45"/>
      <c r="L386" s="45"/>
      <c r="M386" s="45"/>
      <c r="N386" s="45"/>
    </row>
    <row r="387" spans="4:14" ht="14.25" customHeight="1" x14ac:dyDescent="0.4">
      <c r="D387" s="45"/>
      <c r="E387" s="45"/>
      <c r="F387" s="45"/>
      <c r="G387" s="45"/>
      <c r="H387" s="45"/>
      <c r="I387" s="45"/>
      <c r="J387" s="45"/>
      <c r="K387" s="45"/>
      <c r="L387" s="45"/>
      <c r="M387" s="45"/>
      <c r="N387" s="45"/>
    </row>
    <row r="388" spans="4:14" ht="14.25" customHeight="1" x14ac:dyDescent="0.4">
      <c r="D388" s="45"/>
      <c r="E388" s="45"/>
      <c r="F388" s="45"/>
      <c r="G388" s="45"/>
      <c r="H388" s="45"/>
      <c r="I388" s="45"/>
      <c r="J388" s="45"/>
      <c r="K388" s="45"/>
      <c r="L388" s="45"/>
      <c r="M388" s="45"/>
      <c r="N388" s="45"/>
    </row>
    <row r="389" spans="4:14" ht="14.25" customHeight="1" x14ac:dyDescent="0.4">
      <c r="D389" s="45"/>
      <c r="E389" s="45"/>
      <c r="F389" s="45"/>
      <c r="G389" s="45"/>
      <c r="H389" s="45"/>
      <c r="I389" s="45"/>
      <c r="J389" s="45"/>
      <c r="K389" s="45"/>
      <c r="L389" s="45"/>
      <c r="M389" s="45"/>
      <c r="N389" s="45"/>
    </row>
    <row r="390" spans="4:14" ht="14.25" customHeight="1" x14ac:dyDescent="0.4">
      <c r="D390" s="45"/>
      <c r="E390" s="45"/>
      <c r="F390" s="45"/>
      <c r="G390" s="45"/>
      <c r="H390" s="45"/>
      <c r="I390" s="45"/>
      <c r="J390" s="45"/>
      <c r="K390" s="45"/>
      <c r="L390" s="45"/>
      <c r="M390" s="45"/>
      <c r="N390" s="45"/>
    </row>
    <row r="391" spans="4:14" ht="14.25" customHeight="1" x14ac:dyDescent="0.4">
      <c r="D391" s="45"/>
      <c r="E391" s="45"/>
      <c r="F391" s="45"/>
      <c r="G391" s="45"/>
      <c r="H391" s="45"/>
      <c r="I391" s="45"/>
      <c r="J391" s="45"/>
      <c r="K391" s="45"/>
      <c r="L391" s="45"/>
      <c r="M391" s="45"/>
      <c r="N391" s="45"/>
    </row>
    <row r="392" spans="4:14" ht="14.25" customHeight="1" x14ac:dyDescent="0.4">
      <c r="D392" s="45"/>
      <c r="E392" s="45"/>
      <c r="F392" s="45"/>
      <c r="G392" s="45"/>
      <c r="H392" s="45"/>
      <c r="I392" s="45"/>
      <c r="J392" s="45"/>
      <c r="K392" s="45"/>
      <c r="L392" s="45"/>
      <c r="M392" s="45"/>
      <c r="N392" s="45"/>
    </row>
    <row r="393" spans="4:14" ht="14.25" customHeight="1" x14ac:dyDescent="0.4">
      <c r="D393" s="45"/>
      <c r="E393" s="45"/>
      <c r="F393" s="45"/>
      <c r="G393" s="45"/>
      <c r="H393" s="45"/>
      <c r="I393" s="45"/>
      <c r="J393" s="45"/>
      <c r="K393" s="45"/>
      <c r="L393" s="45"/>
      <c r="M393" s="45"/>
      <c r="N393" s="45"/>
    </row>
    <row r="394" spans="4:14" ht="14.25" customHeight="1" x14ac:dyDescent="0.4">
      <c r="D394" s="45"/>
      <c r="E394" s="45"/>
      <c r="F394" s="45"/>
      <c r="G394" s="45"/>
      <c r="H394" s="45"/>
      <c r="I394" s="45"/>
      <c r="J394" s="45"/>
      <c r="K394" s="45"/>
      <c r="L394" s="45"/>
      <c r="M394" s="45"/>
      <c r="N394" s="45"/>
    </row>
    <row r="395" spans="4:14" ht="14.25" customHeight="1" x14ac:dyDescent="0.4">
      <c r="D395" s="45"/>
      <c r="E395" s="45"/>
      <c r="F395" s="45"/>
      <c r="G395" s="45"/>
      <c r="H395" s="45"/>
      <c r="I395" s="45"/>
      <c r="J395" s="45"/>
      <c r="K395" s="45"/>
      <c r="L395" s="45"/>
      <c r="M395" s="45"/>
      <c r="N395" s="45"/>
    </row>
    <row r="396" spans="4:14" ht="14.25" customHeight="1" x14ac:dyDescent="0.4">
      <c r="D396" s="45"/>
      <c r="E396" s="45"/>
      <c r="F396" s="45"/>
      <c r="G396" s="45"/>
      <c r="H396" s="45"/>
      <c r="I396" s="45"/>
      <c r="J396" s="45"/>
      <c r="K396" s="45"/>
      <c r="L396" s="45"/>
      <c r="M396" s="45"/>
      <c r="N396" s="45"/>
    </row>
    <row r="397" spans="4:14" ht="14.25" customHeight="1" x14ac:dyDescent="0.4">
      <c r="D397" s="45"/>
      <c r="E397" s="45"/>
      <c r="F397" s="45"/>
      <c r="G397" s="45"/>
      <c r="H397" s="45"/>
      <c r="I397" s="45"/>
      <c r="J397" s="45"/>
      <c r="K397" s="45"/>
      <c r="L397" s="45"/>
      <c r="M397" s="45"/>
      <c r="N397" s="45"/>
    </row>
    <row r="398" spans="4:14" ht="14.25" customHeight="1" x14ac:dyDescent="0.4">
      <c r="D398" s="45"/>
      <c r="E398" s="45"/>
      <c r="F398" s="45"/>
      <c r="G398" s="45"/>
      <c r="H398" s="45"/>
      <c r="I398" s="45"/>
      <c r="J398" s="45"/>
      <c r="K398" s="45"/>
      <c r="L398" s="45"/>
      <c r="M398" s="45"/>
      <c r="N398" s="45"/>
    </row>
    <row r="399" spans="4:14" ht="14.25" customHeight="1" x14ac:dyDescent="0.4">
      <c r="D399" s="45"/>
      <c r="E399" s="45"/>
      <c r="F399" s="45"/>
      <c r="G399" s="45"/>
      <c r="H399" s="45"/>
      <c r="I399" s="45"/>
      <c r="J399" s="45"/>
      <c r="K399" s="45"/>
      <c r="L399" s="45"/>
      <c r="M399" s="45"/>
      <c r="N399" s="45"/>
    </row>
    <row r="400" spans="4:14" ht="14.25" customHeight="1" x14ac:dyDescent="0.4">
      <c r="D400" s="45"/>
      <c r="E400" s="45"/>
      <c r="F400" s="45"/>
      <c r="G400" s="45"/>
      <c r="H400" s="45"/>
      <c r="I400" s="45"/>
      <c r="J400" s="45"/>
      <c r="K400" s="45"/>
      <c r="L400" s="45"/>
      <c r="M400" s="45"/>
      <c r="N400" s="45"/>
    </row>
    <row r="401" spans="4:14" ht="14.25" customHeight="1" x14ac:dyDescent="0.4">
      <c r="D401" s="45"/>
      <c r="E401" s="45"/>
      <c r="F401" s="45"/>
      <c r="G401" s="45"/>
      <c r="H401" s="45"/>
      <c r="I401" s="45"/>
      <c r="J401" s="45"/>
      <c r="K401" s="45"/>
      <c r="L401" s="45"/>
      <c r="M401" s="45"/>
      <c r="N401" s="45"/>
    </row>
    <row r="402" spans="4:14" ht="14.25" customHeight="1" x14ac:dyDescent="0.4">
      <c r="D402" s="45"/>
      <c r="E402" s="45"/>
      <c r="F402" s="45"/>
      <c r="G402" s="45"/>
      <c r="H402" s="45"/>
      <c r="I402" s="45"/>
      <c r="J402" s="45"/>
      <c r="K402" s="45"/>
      <c r="L402" s="45"/>
      <c r="M402" s="45"/>
      <c r="N402" s="45"/>
    </row>
    <row r="403" spans="4:14" ht="14.25" customHeight="1" x14ac:dyDescent="0.4">
      <c r="D403" s="45"/>
      <c r="E403" s="45"/>
      <c r="F403" s="45"/>
      <c r="G403" s="45"/>
      <c r="H403" s="45"/>
      <c r="I403" s="45"/>
      <c r="J403" s="45"/>
      <c r="K403" s="45"/>
      <c r="L403" s="45"/>
      <c r="M403" s="45"/>
      <c r="N403" s="45"/>
    </row>
    <row r="404" spans="4:14" ht="14.25" customHeight="1" x14ac:dyDescent="0.4">
      <c r="D404" s="45"/>
      <c r="E404" s="45"/>
      <c r="F404" s="45"/>
      <c r="G404" s="45"/>
      <c r="H404" s="45"/>
      <c r="I404" s="45"/>
      <c r="J404" s="45"/>
      <c r="K404" s="45"/>
      <c r="L404" s="45"/>
      <c r="M404" s="45"/>
      <c r="N404" s="45"/>
    </row>
    <row r="405" spans="4:14" ht="14.25" customHeight="1" x14ac:dyDescent="0.4">
      <c r="D405" s="45"/>
      <c r="E405" s="45"/>
      <c r="F405" s="45"/>
      <c r="G405" s="45"/>
      <c r="H405" s="45"/>
      <c r="I405" s="45"/>
      <c r="J405" s="45"/>
      <c r="K405" s="45"/>
      <c r="L405" s="45"/>
      <c r="M405" s="45"/>
      <c r="N405" s="45"/>
    </row>
    <row r="406" spans="4:14" ht="14.25" customHeight="1" x14ac:dyDescent="0.4">
      <c r="D406" s="45"/>
      <c r="E406" s="45"/>
      <c r="F406" s="45"/>
      <c r="G406" s="45"/>
      <c r="H406" s="45"/>
      <c r="I406" s="45"/>
      <c r="J406" s="45"/>
      <c r="K406" s="45"/>
      <c r="L406" s="45"/>
      <c r="M406" s="45"/>
      <c r="N406" s="45"/>
    </row>
    <row r="407" spans="4:14" ht="14.25" customHeight="1" x14ac:dyDescent="0.4">
      <c r="D407" s="45"/>
      <c r="E407" s="45"/>
      <c r="F407" s="45"/>
      <c r="G407" s="45"/>
      <c r="H407" s="45"/>
      <c r="I407" s="45"/>
      <c r="J407" s="45"/>
      <c r="K407" s="45"/>
      <c r="L407" s="45"/>
      <c r="M407" s="45"/>
      <c r="N407" s="45"/>
    </row>
    <row r="408" spans="4:14" ht="14.25" customHeight="1" x14ac:dyDescent="0.4">
      <c r="D408" s="45"/>
      <c r="E408" s="45"/>
      <c r="F408" s="45"/>
      <c r="G408" s="45"/>
      <c r="H408" s="45"/>
      <c r="I408" s="45"/>
      <c r="J408" s="45"/>
      <c r="K408" s="45"/>
      <c r="L408" s="45"/>
      <c r="M408" s="45"/>
      <c r="N408" s="45"/>
    </row>
    <row r="409" spans="4:14" ht="14.25" customHeight="1" x14ac:dyDescent="0.4">
      <c r="D409" s="45"/>
      <c r="E409" s="45"/>
      <c r="F409" s="45"/>
      <c r="G409" s="45"/>
      <c r="H409" s="45"/>
      <c r="I409" s="45"/>
      <c r="J409" s="45"/>
      <c r="K409" s="45"/>
      <c r="L409" s="45"/>
      <c r="M409" s="45"/>
      <c r="N409" s="45"/>
    </row>
    <row r="410" spans="4:14" ht="14.25" customHeight="1" x14ac:dyDescent="0.4">
      <c r="D410" s="45"/>
      <c r="E410" s="45"/>
      <c r="F410" s="45"/>
      <c r="G410" s="45"/>
      <c r="H410" s="45"/>
      <c r="I410" s="45"/>
      <c r="J410" s="45"/>
      <c r="K410" s="45"/>
      <c r="L410" s="45"/>
      <c r="M410" s="45"/>
      <c r="N410" s="45"/>
    </row>
    <row r="411" spans="4:14" ht="14.25" customHeight="1" x14ac:dyDescent="0.4">
      <c r="D411" s="45"/>
      <c r="E411" s="45"/>
      <c r="F411" s="45"/>
      <c r="G411" s="45"/>
      <c r="H411" s="45"/>
      <c r="I411" s="45"/>
      <c r="J411" s="45"/>
      <c r="K411" s="45"/>
      <c r="L411" s="45"/>
      <c r="M411" s="45"/>
      <c r="N411" s="45"/>
    </row>
    <row r="412" spans="4:14" ht="14.25" customHeight="1" x14ac:dyDescent="0.4">
      <c r="D412" s="45"/>
      <c r="E412" s="45"/>
      <c r="F412" s="45"/>
      <c r="G412" s="45"/>
      <c r="H412" s="45"/>
      <c r="I412" s="45"/>
      <c r="J412" s="45"/>
      <c r="K412" s="45"/>
      <c r="L412" s="45"/>
      <c r="M412" s="45"/>
      <c r="N412" s="45"/>
    </row>
    <row r="413" spans="4:14" ht="14.25" customHeight="1" x14ac:dyDescent="0.4">
      <c r="D413" s="45"/>
      <c r="E413" s="45"/>
      <c r="F413" s="45"/>
      <c r="G413" s="45"/>
      <c r="H413" s="45"/>
      <c r="I413" s="45"/>
      <c r="J413" s="45"/>
      <c r="K413" s="45"/>
      <c r="L413" s="45"/>
      <c r="M413" s="45"/>
      <c r="N413" s="45"/>
    </row>
    <row r="414" spans="4:14" ht="14.25" customHeight="1" x14ac:dyDescent="0.4">
      <c r="D414" s="45"/>
      <c r="E414" s="45"/>
      <c r="F414" s="45"/>
      <c r="G414" s="45"/>
      <c r="H414" s="45"/>
      <c r="I414" s="45"/>
      <c r="J414" s="45"/>
      <c r="K414" s="45"/>
      <c r="L414" s="45"/>
      <c r="M414" s="45"/>
      <c r="N414" s="45"/>
    </row>
    <row r="415" spans="4:14" ht="14.25" customHeight="1" x14ac:dyDescent="0.4">
      <c r="D415" s="45"/>
      <c r="E415" s="45"/>
      <c r="F415" s="45"/>
      <c r="G415" s="45"/>
      <c r="H415" s="45"/>
      <c r="I415" s="45"/>
      <c r="J415" s="45"/>
      <c r="K415" s="45"/>
      <c r="L415" s="45"/>
      <c r="M415" s="45"/>
      <c r="N415" s="45"/>
    </row>
    <row r="416" spans="4:14" ht="14.25" customHeight="1" x14ac:dyDescent="0.4">
      <c r="D416" s="45"/>
      <c r="E416" s="45"/>
      <c r="F416" s="45"/>
      <c r="G416" s="45"/>
      <c r="H416" s="45"/>
      <c r="I416" s="45"/>
      <c r="J416" s="45"/>
      <c r="K416" s="45"/>
      <c r="L416" s="45"/>
      <c r="M416" s="45"/>
      <c r="N416" s="45"/>
    </row>
    <row r="417" spans="4:14" ht="14.25" customHeight="1" x14ac:dyDescent="0.4">
      <c r="D417" s="45"/>
      <c r="E417" s="45"/>
      <c r="F417" s="45"/>
      <c r="G417" s="45"/>
      <c r="H417" s="45"/>
      <c r="I417" s="45"/>
      <c r="J417" s="45"/>
      <c r="K417" s="45"/>
      <c r="L417" s="45"/>
      <c r="M417" s="45"/>
      <c r="N417" s="45"/>
    </row>
    <row r="418" spans="4:14" ht="14.25" customHeight="1" x14ac:dyDescent="0.4">
      <c r="D418" s="45"/>
      <c r="E418" s="45"/>
      <c r="F418" s="45"/>
      <c r="G418" s="45"/>
      <c r="H418" s="45"/>
      <c r="I418" s="45"/>
      <c r="J418" s="45"/>
      <c r="K418" s="45"/>
      <c r="L418" s="45"/>
      <c r="M418" s="45"/>
      <c r="N418" s="45"/>
    </row>
    <row r="419" spans="4:14" ht="14.25" customHeight="1" x14ac:dyDescent="0.4">
      <c r="D419" s="45"/>
      <c r="E419" s="45"/>
      <c r="F419" s="45"/>
      <c r="G419" s="45"/>
      <c r="H419" s="45"/>
      <c r="I419" s="45"/>
      <c r="J419" s="45"/>
      <c r="K419" s="45"/>
      <c r="L419" s="45"/>
      <c r="M419" s="45"/>
      <c r="N419" s="45"/>
    </row>
    <row r="420" spans="4:14" ht="14.25" customHeight="1" x14ac:dyDescent="0.4">
      <c r="D420" s="45"/>
      <c r="E420" s="45"/>
      <c r="F420" s="45"/>
      <c r="G420" s="45"/>
      <c r="H420" s="45"/>
      <c r="I420" s="45"/>
      <c r="J420" s="45"/>
      <c r="K420" s="45"/>
      <c r="L420" s="45"/>
      <c r="M420" s="45"/>
      <c r="N420" s="45"/>
    </row>
    <row r="421" spans="4:14" ht="14.25" customHeight="1" x14ac:dyDescent="0.4">
      <c r="D421" s="45"/>
      <c r="E421" s="45"/>
      <c r="F421" s="45"/>
      <c r="G421" s="45"/>
      <c r="H421" s="45"/>
      <c r="I421" s="45"/>
      <c r="J421" s="45"/>
      <c r="K421" s="45"/>
      <c r="L421" s="45"/>
      <c r="M421" s="45"/>
      <c r="N421" s="45"/>
    </row>
    <row r="422" spans="4:14" ht="14.25" customHeight="1" x14ac:dyDescent="0.4">
      <c r="D422" s="45"/>
      <c r="E422" s="45"/>
      <c r="F422" s="45"/>
      <c r="G422" s="45"/>
      <c r="H422" s="45"/>
      <c r="I422" s="45"/>
      <c r="J422" s="45"/>
      <c r="K422" s="45"/>
      <c r="L422" s="45"/>
      <c r="M422" s="45"/>
      <c r="N422" s="45"/>
    </row>
    <row r="423" spans="4:14" ht="14.25" customHeight="1" x14ac:dyDescent="0.4">
      <c r="D423" s="45"/>
      <c r="E423" s="45"/>
      <c r="F423" s="45"/>
      <c r="G423" s="45"/>
      <c r="H423" s="45"/>
      <c r="I423" s="45"/>
      <c r="J423" s="45"/>
      <c r="K423" s="45"/>
      <c r="L423" s="45"/>
      <c r="M423" s="45"/>
      <c r="N423" s="45"/>
    </row>
    <row r="424" spans="4:14" ht="14.25" customHeight="1" x14ac:dyDescent="0.4">
      <c r="D424" s="45"/>
      <c r="E424" s="45"/>
      <c r="F424" s="45"/>
      <c r="G424" s="45"/>
      <c r="H424" s="45"/>
      <c r="I424" s="45"/>
      <c r="J424" s="45"/>
      <c r="K424" s="45"/>
      <c r="L424" s="45"/>
      <c r="M424" s="45"/>
      <c r="N424" s="45"/>
    </row>
    <row r="425" spans="4:14" ht="14.25" customHeight="1" x14ac:dyDescent="0.4">
      <c r="D425" s="45"/>
      <c r="E425" s="45"/>
      <c r="F425" s="45"/>
      <c r="G425" s="45"/>
      <c r="H425" s="45"/>
      <c r="I425" s="45"/>
      <c r="J425" s="45"/>
      <c r="K425" s="45"/>
      <c r="L425" s="45"/>
      <c r="M425" s="45"/>
      <c r="N425" s="45"/>
    </row>
    <row r="426" spans="4:14" ht="14.25" customHeight="1" x14ac:dyDescent="0.4">
      <c r="D426" s="45"/>
      <c r="E426" s="45"/>
      <c r="F426" s="45"/>
      <c r="G426" s="45"/>
      <c r="H426" s="45"/>
      <c r="I426" s="45"/>
      <c r="J426" s="45"/>
      <c r="K426" s="45"/>
      <c r="L426" s="45"/>
      <c r="M426" s="45"/>
      <c r="N426" s="45"/>
    </row>
    <row r="427" spans="4:14" ht="14.25" customHeight="1" x14ac:dyDescent="0.4">
      <c r="D427" s="45"/>
      <c r="E427" s="45"/>
      <c r="F427" s="45"/>
      <c r="G427" s="45"/>
      <c r="H427" s="45"/>
      <c r="I427" s="45"/>
      <c r="J427" s="45"/>
      <c r="K427" s="45"/>
      <c r="L427" s="45"/>
      <c r="M427" s="45"/>
      <c r="N427" s="45"/>
    </row>
    <row r="428" spans="4:14" ht="14.25" customHeight="1" x14ac:dyDescent="0.4">
      <c r="D428" s="45"/>
      <c r="E428" s="45"/>
      <c r="F428" s="45"/>
      <c r="G428" s="45"/>
      <c r="H428" s="45"/>
      <c r="I428" s="45"/>
      <c r="J428" s="45"/>
      <c r="K428" s="45"/>
      <c r="L428" s="45"/>
      <c r="M428" s="45"/>
      <c r="N428" s="45"/>
    </row>
    <row r="429" spans="4:14" ht="14.25" customHeight="1" x14ac:dyDescent="0.4">
      <c r="D429" s="45"/>
      <c r="E429" s="45"/>
      <c r="F429" s="45"/>
      <c r="G429" s="45"/>
      <c r="H429" s="45"/>
      <c r="I429" s="45"/>
      <c r="J429" s="45"/>
      <c r="K429" s="45"/>
      <c r="L429" s="45"/>
      <c r="M429" s="45"/>
      <c r="N429" s="45"/>
    </row>
    <row r="430" spans="4:14" ht="14.25" customHeight="1" x14ac:dyDescent="0.4">
      <c r="D430" s="45"/>
      <c r="E430" s="45"/>
      <c r="F430" s="45"/>
      <c r="G430" s="45"/>
      <c r="H430" s="45"/>
      <c r="I430" s="45"/>
      <c r="J430" s="45"/>
      <c r="K430" s="45"/>
      <c r="L430" s="45"/>
      <c r="M430" s="45"/>
      <c r="N430" s="45"/>
    </row>
    <row r="431" spans="4:14" ht="14.25" customHeight="1" x14ac:dyDescent="0.4">
      <c r="D431" s="45"/>
      <c r="E431" s="45"/>
      <c r="F431" s="45"/>
      <c r="G431" s="45"/>
      <c r="H431" s="45"/>
      <c r="I431" s="45"/>
      <c r="J431" s="45"/>
      <c r="K431" s="45"/>
      <c r="L431" s="45"/>
      <c r="M431" s="45"/>
      <c r="N431" s="45"/>
    </row>
    <row r="432" spans="4:14" ht="14.25" customHeight="1" x14ac:dyDescent="0.4">
      <c r="D432" s="45"/>
      <c r="E432" s="45"/>
      <c r="F432" s="45"/>
      <c r="G432" s="45"/>
      <c r="H432" s="45"/>
      <c r="I432" s="45"/>
      <c r="J432" s="45"/>
      <c r="K432" s="45"/>
      <c r="L432" s="45"/>
      <c r="M432" s="45"/>
      <c r="N432" s="45"/>
    </row>
    <row r="433" spans="4:14" ht="14.25" customHeight="1" x14ac:dyDescent="0.4">
      <c r="D433" s="45"/>
      <c r="E433" s="45"/>
      <c r="F433" s="45"/>
      <c r="G433" s="45"/>
      <c r="H433" s="45"/>
      <c r="I433" s="45"/>
      <c r="J433" s="45"/>
      <c r="K433" s="45"/>
      <c r="L433" s="45"/>
      <c r="M433" s="45"/>
      <c r="N433" s="45"/>
    </row>
    <row r="434" spans="4:14" ht="14.25" customHeight="1" x14ac:dyDescent="0.4">
      <c r="D434" s="45"/>
      <c r="E434" s="45"/>
      <c r="F434" s="45"/>
      <c r="G434" s="45"/>
      <c r="H434" s="45"/>
      <c r="I434" s="45"/>
      <c r="J434" s="45"/>
      <c r="K434" s="45"/>
      <c r="L434" s="45"/>
      <c r="M434" s="45"/>
      <c r="N434" s="45"/>
    </row>
    <row r="435" spans="4:14" ht="14.25" customHeight="1" x14ac:dyDescent="0.4">
      <c r="D435" s="45"/>
      <c r="E435" s="45"/>
      <c r="F435" s="45"/>
      <c r="G435" s="45"/>
      <c r="H435" s="45"/>
      <c r="I435" s="45"/>
      <c r="J435" s="45"/>
      <c r="K435" s="45"/>
      <c r="L435" s="45"/>
      <c r="M435" s="45"/>
      <c r="N435" s="45"/>
    </row>
    <row r="436" spans="4:14" ht="14.25" customHeight="1" x14ac:dyDescent="0.4">
      <c r="D436" s="45"/>
      <c r="E436" s="45"/>
      <c r="F436" s="45"/>
      <c r="G436" s="45"/>
      <c r="H436" s="45"/>
      <c r="I436" s="45"/>
      <c r="J436" s="45"/>
      <c r="K436" s="45"/>
      <c r="L436" s="45"/>
      <c r="M436" s="45"/>
      <c r="N436" s="45"/>
    </row>
    <row r="437" spans="4:14" ht="14.25" customHeight="1" x14ac:dyDescent="0.4">
      <c r="D437" s="45"/>
      <c r="E437" s="45"/>
      <c r="F437" s="45"/>
      <c r="G437" s="45"/>
      <c r="H437" s="45"/>
      <c r="I437" s="45"/>
      <c r="J437" s="45"/>
      <c r="K437" s="45"/>
      <c r="L437" s="45"/>
      <c r="M437" s="45"/>
      <c r="N437" s="45"/>
    </row>
    <row r="438" spans="4:14" ht="14.25" customHeight="1" x14ac:dyDescent="0.4">
      <c r="D438" s="45"/>
      <c r="E438" s="45"/>
      <c r="F438" s="45"/>
      <c r="G438" s="45"/>
      <c r="H438" s="45"/>
      <c r="I438" s="45"/>
      <c r="J438" s="45"/>
      <c r="K438" s="45"/>
      <c r="L438" s="45"/>
      <c r="M438" s="45"/>
      <c r="N438" s="45"/>
    </row>
    <row r="439" spans="4:14" ht="14.25" customHeight="1" x14ac:dyDescent="0.4">
      <c r="D439" s="45"/>
      <c r="E439" s="45"/>
      <c r="F439" s="45"/>
      <c r="G439" s="45"/>
      <c r="H439" s="45"/>
      <c r="I439" s="45"/>
      <c r="J439" s="45"/>
      <c r="K439" s="45"/>
      <c r="L439" s="45"/>
      <c r="M439" s="45"/>
      <c r="N439" s="45"/>
    </row>
    <row r="440" spans="4:14" ht="14.25" customHeight="1" x14ac:dyDescent="0.4">
      <c r="D440" s="45"/>
      <c r="E440" s="45"/>
      <c r="F440" s="45"/>
      <c r="G440" s="45"/>
      <c r="H440" s="45"/>
      <c r="I440" s="45"/>
      <c r="J440" s="45"/>
      <c r="K440" s="45"/>
      <c r="L440" s="45"/>
      <c r="M440" s="45"/>
      <c r="N440" s="45"/>
    </row>
    <row r="441" spans="4:14" ht="14.25" customHeight="1" x14ac:dyDescent="0.4">
      <c r="D441" s="45"/>
      <c r="E441" s="45"/>
      <c r="F441" s="45"/>
      <c r="G441" s="45"/>
      <c r="H441" s="45"/>
      <c r="I441" s="45"/>
      <c r="J441" s="45"/>
      <c r="K441" s="45"/>
      <c r="L441" s="45"/>
      <c r="M441" s="45"/>
      <c r="N441" s="45"/>
    </row>
    <row r="442" spans="4:14" ht="14.25" customHeight="1" x14ac:dyDescent="0.4">
      <c r="D442" s="45"/>
      <c r="E442" s="45"/>
      <c r="F442" s="45"/>
      <c r="G442" s="45"/>
      <c r="H442" s="45"/>
      <c r="I442" s="45"/>
      <c r="J442" s="45"/>
      <c r="K442" s="45"/>
      <c r="L442" s="45"/>
      <c r="M442" s="45"/>
      <c r="N442" s="45"/>
    </row>
    <row r="443" spans="4:14" ht="14.25" customHeight="1" x14ac:dyDescent="0.4">
      <c r="D443" s="45"/>
      <c r="E443" s="45"/>
      <c r="F443" s="45"/>
      <c r="G443" s="45"/>
      <c r="H443" s="45"/>
      <c r="I443" s="45"/>
      <c r="J443" s="45"/>
      <c r="K443" s="45"/>
      <c r="L443" s="45"/>
      <c r="M443" s="45"/>
      <c r="N443" s="45"/>
    </row>
    <row r="444" spans="4:14" ht="14.25" customHeight="1" x14ac:dyDescent="0.4">
      <c r="D444" s="45"/>
      <c r="E444" s="45"/>
      <c r="F444" s="45"/>
      <c r="G444" s="45"/>
      <c r="H444" s="45"/>
      <c r="I444" s="45"/>
      <c r="J444" s="45"/>
      <c r="K444" s="45"/>
      <c r="L444" s="45"/>
      <c r="M444" s="45"/>
      <c r="N444" s="45"/>
    </row>
    <row r="445" spans="4:14" ht="14.25" customHeight="1" x14ac:dyDescent="0.4">
      <c r="D445" s="45"/>
      <c r="E445" s="45"/>
      <c r="F445" s="45"/>
      <c r="G445" s="45"/>
      <c r="H445" s="45"/>
      <c r="I445" s="45"/>
      <c r="J445" s="45"/>
      <c r="K445" s="45"/>
      <c r="L445" s="45"/>
      <c r="M445" s="45"/>
      <c r="N445" s="45"/>
    </row>
    <row r="446" spans="4:14" ht="14.25" customHeight="1" x14ac:dyDescent="0.4">
      <c r="D446" s="45"/>
      <c r="E446" s="45"/>
      <c r="F446" s="45"/>
      <c r="G446" s="45"/>
      <c r="H446" s="45"/>
      <c r="I446" s="45"/>
      <c r="J446" s="45"/>
      <c r="K446" s="45"/>
      <c r="L446" s="45"/>
      <c r="M446" s="45"/>
      <c r="N446" s="45"/>
    </row>
    <row r="447" spans="4:14" ht="14.25" customHeight="1" x14ac:dyDescent="0.4">
      <c r="D447" s="45"/>
      <c r="E447" s="45"/>
      <c r="F447" s="45"/>
      <c r="G447" s="45"/>
      <c r="H447" s="45"/>
      <c r="I447" s="45"/>
      <c r="J447" s="45"/>
      <c r="K447" s="45"/>
      <c r="L447" s="45"/>
      <c r="M447" s="45"/>
      <c r="N447" s="45"/>
    </row>
    <row r="448" spans="4:14" ht="14.25" customHeight="1" x14ac:dyDescent="0.4">
      <c r="D448" s="45"/>
      <c r="E448" s="45"/>
      <c r="F448" s="45"/>
      <c r="G448" s="45"/>
      <c r="H448" s="45"/>
      <c r="I448" s="45"/>
      <c r="J448" s="45"/>
      <c r="K448" s="45"/>
      <c r="L448" s="45"/>
      <c r="M448" s="45"/>
      <c r="N448" s="45"/>
    </row>
    <row r="449" spans="4:14" ht="14.25" customHeight="1" x14ac:dyDescent="0.4">
      <c r="D449" s="45"/>
      <c r="E449" s="45"/>
      <c r="F449" s="45"/>
      <c r="G449" s="45"/>
      <c r="H449" s="45"/>
      <c r="I449" s="45"/>
      <c r="J449" s="45"/>
      <c r="K449" s="45"/>
      <c r="L449" s="45"/>
      <c r="M449" s="45"/>
      <c r="N449" s="45"/>
    </row>
    <row r="450" spans="4:14" ht="14.25" customHeight="1" x14ac:dyDescent="0.4">
      <c r="D450" s="45"/>
      <c r="E450" s="45"/>
      <c r="F450" s="45"/>
      <c r="G450" s="45"/>
      <c r="H450" s="45"/>
      <c r="I450" s="45"/>
      <c r="J450" s="45"/>
      <c r="K450" s="45"/>
      <c r="L450" s="45"/>
      <c r="M450" s="45"/>
      <c r="N450" s="45"/>
    </row>
    <row r="451" spans="4:14" ht="14.25" customHeight="1" x14ac:dyDescent="0.4">
      <c r="D451" s="45"/>
      <c r="E451" s="45"/>
      <c r="F451" s="45"/>
      <c r="G451" s="45"/>
      <c r="H451" s="45"/>
      <c r="I451" s="45"/>
      <c r="J451" s="45"/>
      <c r="K451" s="45"/>
      <c r="L451" s="45"/>
      <c r="M451" s="45"/>
      <c r="N451" s="45"/>
    </row>
    <row r="452" spans="4:14" ht="14.25" customHeight="1" x14ac:dyDescent="0.4">
      <c r="D452" s="45"/>
      <c r="E452" s="45"/>
      <c r="F452" s="45"/>
      <c r="G452" s="45"/>
      <c r="H452" s="45"/>
      <c r="I452" s="45"/>
      <c r="J452" s="45"/>
      <c r="K452" s="45"/>
      <c r="L452" s="45"/>
      <c r="M452" s="45"/>
      <c r="N452" s="45"/>
    </row>
    <row r="453" spans="4:14" ht="14.25" customHeight="1" x14ac:dyDescent="0.4">
      <c r="D453" s="45"/>
      <c r="E453" s="45"/>
      <c r="F453" s="45"/>
      <c r="G453" s="45"/>
      <c r="H453" s="45"/>
      <c r="I453" s="45"/>
      <c r="J453" s="45"/>
      <c r="K453" s="45"/>
      <c r="L453" s="45"/>
      <c r="M453" s="45"/>
      <c r="N453" s="45"/>
    </row>
    <row r="454" spans="4:14" ht="14.25" customHeight="1" x14ac:dyDescent="0.4">
      <c r="D454" s="45"/>
      <c r="E454" s="45"/>
      <c r="F454" s="45"/>
      <c r="G454" s="45"/>
      <c r="H454" s="45"/>
      <c r="I454" s="45"/>
      <c r="J454" s="45"/>
      <c r="K454" s="45"/>
      <c r="L454" s="45"/>
      <c r="M454" s="45"/>
      <c r="N454" s="45"/>
    </row>
    <row r="455" spans="4:14" ht="14.25" customHeight="1" x14ac:dyDescent="0.4">
      <c r="D455" s="45"/>
      <c r="E455" s="45"/>
      <c r="F455" s="45"/>
      <c r="G455" s="45"/>
      <c r="H455" s="45"/>
      <c r="I455" s="45"/>
      <c r="J455" s="45"/>
      <c r="K455" s="45"/>
      <c r="L455" s="45"/>
      <c r="M455" s="45"/>
      <c r="N455" s="45"/>
    </row>
    <row r="456" spans="4:14" ht="14.25" customHeight="1" x14ac:dyDescent="0.4">
      <c r="D456" s="45"/>
      <c r="E456" s="45"/>
      <c r="F456" s="45"/>
      <c r="G456" s="45"/>
      <c r="H456" s="45"/>
      <c r="I456" s="45"/>
      <c r="J456" s="45"/>
      <c r="K456" s="45"/>
      <c r="L456" s="45"/>
      <c r="M456" s="45"/>
      <c r="N456" s="45"/>
    </row>
    <row r="457" spans="4:14" ht="14.25" customHeight="1" x14ac:dyDescent="0.4">
      <c r="D457" s="45"/>
      <c r="E457" s="45"/>
      <c r="F457" s="45"/>
      <c r="G457" s="45"/>
      <c r="H457" s="45"/>
      <c r="I457" s="45"/>
      <c r="J457" s="45"/>
      <c r="K457" s="45"/>
      <c r="L457" s="45"/>
      <c r="M457" s="45"/>
      <c r="N457" s="45"/>
    </row>
    <row r="458" spans="4:14" ht="14.25" customHeight="1" x14ac:dyDescent="0.4">
      <c r="D458" s="45"/>
      <c r="E458" s="45"/>
      <c r="F458" s="45"/>
      <c r="G458" s="45"/>
      <c r="H458" s="45"/>
      <c r="I458" s="45"/>
      <c r="J458" s="45"/>
      <c r="K458" s="45"/>
      <c r="L458" s="45"/>
      <c r="M458" s="45"/>
      <c r="N458" s="45"/>
    </row>
    <row r="459" spans="4:14" ht="14.25" customHeight="1" x14ac:dyDescent="0.4">
      <c r="D459" s="45"/>
      <c r="E459" s="45"/>
      <c r="F459" s="45"/>
      <c r="G459" s="45"/>
      <c r="H459" s="45"/>
      <c r="I459" s="45"/>
      <c r="J459" s="45"/>
      <c r="K459" s="45"/>
      <c r="L459" s="45"/>
      <c r="M459" s="45"/>
      <c r="N459" s="45"/>
    </row>
    <row r="460" spans="4:14" ht="14.25" customHeight="1" x14ac:dyDescent="0.4">
      <c r="D460" s="45"/>
      <c r="E460" s="45"/>
      <c r="F460" s="45"/>
      <c r="G460" s="45"/>
      <c r="H460" s="45"/>
      <c r="I460" s="45"/>
      <c r="J460" s="45"/>
      <c r="K460" s="45"/>
      <c r="L460" s="45"/>
      <c r="M460" s="45"/>
      <c r="N460" s="45"/>
    </row>
    <row r="461" spans="4:14" ht="14.25" customHeight="1" x14ac:dyDescent="0.4">
      <c r="D461" s="45"/>
      <c r="E461" s="45"/>
      <c r="F461" s="45"/>
      <c r="G461" s="45"/>
      <c r="H461" s="45"/>
      <c r="I461" s="45"/>
      <c r="J461" s="45"/>
      <c r="K461" s="45"/>
      <c r="L461" s="45"/>
      <c r="M461" s="45"/>
      <c r="N461" s="45"/>
    </row>
    <row r="462" spans="4:14" ht="14.25" customHeight="1" x14ac:dyDescent="0.4">
      <c r="D462" s="45"/>
      <c r="E462" s="45"/>
      <c r="F462" s="45"/>
      <c r="G462" s="45"/>
      <c r="H462" s="45"/>
      <c r="I462" s="45"/>
      <c r="J462" s="45"/>
      <c r="K462" s="45"/>
      <c r="L462" s="45"/>
      <c r="M462" s="45"/>
      <c r="N462" s="45"/>
    </row>
    <row r="463" spans="4:14" ht="14.25" customHeight="1" x14ac:dyDescent="0.4">
      <c r="D463" s="45"/>
      <c r="E463" s="45"/>
      <c r="F463" s="45"/>
      <c r="G463" s="45"/>
      <c r="H463" s="45"/>
      <c r="I463" s="45"/>
      <c r="J463" s="45"/>
      <c r="K463" s="45"/>
      <c r="L463" s="45"/>
      <c r="M463" s="45"/>
      <c r="N463" s="45"/>
    </row>
    <row r="464" spans="4:14" ht="14.25" customHeight="1" x14ac:dyDescent="0.4">
      <c r="D464" s="45"/>
      <c r="E464" s="45"/>
      <c r="F464" s="45"/>
      <c r="G464" s="45"/>
      <c r="H464" s="45"/>
      <c r="I464" s="45"/>
      <c r="J464" s="45"/>
      <c r="K464" s="45"/>
      <c r="L464" s="45"/>
      <c r="M464" s="45"/>
      <c r="N464" s="45"/>
    </row>
    <row r="465" spans="4:14" ht="14.25" customHeight="1" x14ac:dyDescent="0.4">
      <c r="D465" s="45"/>
      <c r="E465" s="45"/>
      <c r="F465" s="45"/>
      <c r="G465" s="45"/>
      <c r="H465" s="45"/>
      <c r="I465" s="45"/>
      <c r="J465" s="45"/>
      <c r="K465" s="45"/>
      <c r="L465" s="45"/>
      <c r="M465" s="45"/>
      <c r="N465" s="45"/>
    </row>
    <row r="466" spans="4:14" ht="14.25" customHeight="1" x14ac:dyDescent="0.4">
      <c r="D466" s="45"/>
      <c r="E466" s="45"/>
      <c r="F466" s="45"/>
      <c r="G466" s="45"/>
      <c r="H466" s="45"/>
      <c r="I466" s="45"/>
      <c r="J466" s="45"/>
      <c r="K466" s="45"/>
      <c r="L466" s="45"/>
      <c r="M466" s="45"/>
      <c r="N466" s="45"/>
    </row>
    <row r="467" spans="4:14" ht="14.25" customHeight="1" x14ac:dyDescent="0.4">
      <c r="D467" s="45"/>
      <c r="E467" s="45"/>
      <c r="F467" s="45"/>
      <c r="G467" s="45"/>
      <c r="H467" s="45"/>
      <c r="I467" s="45"/>
      <c r="J467" s="45"/>
      <c r="K467" s="45"/>
      <c r="L467" s="45"/>
      <c r="M467" s="45"/>
      <c r="N467" s="45"/>
    </row>
    <row r="468" spans="4:14" ht="14.25" customHeight="1" x14ac:dyDescent="0.4">
      <c r="D468" s="45"/>
      <c r="E468" s="45"/>
      <c r="F468" s="45"/>
      <c r="G468" s="45"/>
      <c r="H468" s="45"/>
      <c r="I468" s="45"/>
      <c r="J468" s="45"/>
      <c r="K468" s="45"/>
      <c r="L468" s="45"/>
      <c r="M468" s="45"/>
      <c r="N468" s="45"/>
    </row>
    <row r="469" spans="4:14" ht="14.25" customHeight="1" x14ac:dyDescent="0.4">
      <c r="D469" s="45"/>
      <c r="E469" s="45"/>
      <c r="F469" s="45"/>
      <c r="G469" s="45"/>
      <c r="H469" s="45"/>
      <c r="I469" s="45"/>
      <c r="J469" s="45"/>
      <c r="K469" s="45"/>
      <c r="L469" s="45"/>
      <c r="M469" s="45"/>
      <c r="N469" s="45"/>
    </row>
    <row r="470" spans="4:14" ht="14.25" customHeight="1" x14ac:dyDescent="0.4">
      <c r="D470" s="45"/>
      <c r="E470" s="45"/>
      <c r="F470" s="45"/>
      <c r="G470" s="45"/>
      <c r="H470" s="45"/>
      <c r="I470" s="45"/>
      <c r="J470" s="45"/>
      <c r="K470" s="45"/>
      <c r="L470" s="45"/>
      <c r="M470" s="45"/>
      <c r="N470" s="45"/>
    </row>
    <row r="471" spans="4:14" ht="14.25" customHeight="1" x14ac:dyDescent="0.4">
      <c r="D471" s="45"/>
      <c r="E471" s="45"/>
      <c r="F471" s="45"/>
      <c r="G471" s="45"/>
      <c r="H471" s="45"/>
      <c r="I471" s="45"/>
      <c r="J471" s="45"/>
      <c r="K471" s="45"/>
      <c r="L471" s="45"/>
      <c r="M471" s="45"/>
      <c r="N471" s="45"/>
    </row>
    <row r="472" spans="4:14" ht="14.25" customHeight="1" x14ac:dyDescent="0.4">
      <c r="D472" s="45"/>
      <c r="E472" s="45"/>
      <c r="F472" s="45"/>
      <c r="G472" s="45"/>
      <c r="H472" s="45"/>
      <c r="I472" s="45"/>
      <c r="J472" s="45"/>
      <c r="K472" s="45"/>
      <c r="L472" s="45"/>
      <c r="M472" s="45"/>
      <c r="N472" s="45"/>
    </row>
    <row r="473" spans="4:14" ht="14.25" customHeight="1" x14ac:dyDescent="0.4">
      <c r="D473" s="45"/>
      <c r="E473" s="45"/>
      <c r="F473" s="45"/>
      <c r="G473" s="45"/>
      <c r="H473" s="45"/>
      <c r="I473" s="45"/>
      <c r="J473" s="45"/>
      <c r="K473" s="45"/>
      <c r="L473" s="45"/>
      <c r="M473" s="45"/>
      <c r="N473" s="45"/>
    </row>
    <row r="474" spans="4:14" ht="14.25" customHeight="1" x14ac:dyDescent="0.4">
      <c r="D474" s="45"/>
      <c r="E474" s="45"/>
      <c r="F474" s="45"/>
      <c r="G474" s="45"/>
      <c r="H474" s="45"/>
      <c r="I474" s="45"/>
      <c r="J474" s="45"/>
      <c r="K474" s="45"/>
      <c r="L474" s="45"/>
      <c r="M474" s="45"/>
      <c r="N474" s="45"/>
    </row>
    <row r="475" spans="4:14" ht="14.25" customHeight="1" x14ac:dyDescent="0.4">
      <c r="D475" s="45"/>
      <c r="E475" s="45"/>
      <c r="F475" s="45"/>
      <c r="G475" s="45"/>
      <c r="H475" s="45"/>
      <c r="I475" s="45"/>
      <c r="J475" s="45"/>
      <c r="K475" s="45"/>
      <c r="L475" s="45"/>
      <c r="M475" s="45"/>
      <c r="N475" s="45"/>
    </row>
    <row r="476" spans="4:14" ht="14.25" customHeight="1" x14ac:dyDescent="0.4">
      <c r="D476" s="45"/>
      <c r="E476" s="45"/>
      <c r="F476" s="45"/>
      <c r="G476" s="45"/>
      <c r="H476" s="45"/>
      <c r="I476" s="45"/>
      <c r="J476" s="45"/>
      <c r="K476" s="45"/>
      <c r="L476" s="45"/>
      <c r="M476" s="45"/>
      <c r="N476" s="45"/>
    </row>
    <row r="477" spans="4:14" ht="14.25" customHeight="1" x14ac:dyDescent="0.4">
      <c r="D477" s="45"/>
      <c r="E477" s="45"/>
      <c r="F477" s="45"/>
      <c r="G477" s="45"/>
      <c r="H477" s="45"/>
      <c r="I477" s="45"/>
      <c r="J477" s="45"/>
      <c r="K477" s="45"/>
      <c r="L477" s="45"/>
      <c r="M477" s="45"/>
      <c r="N477" s="45"/>
    </row>
    <row r="478" spans="4:14" ht="14.25" customHeight="1" x14ac:dyDescent="0.4">
      <c r="D478" s="45"/>
      <c r="E478" s="45"/>
      <c r="F478" s="45"/>
      <c r="G478" s="45"/>
      <c r="H478" s="45"/>
      <c r="I478" s="45"/>
      <c r="J478" s="45"/>
      <c r="K478" s="45"/>
      <c r="L478" s="45"/>
      <c r="M478" s="45"/>
      <c r="N478" s="45"/>
    </row>
    <row r="479" spans="4:14" ht="14.25" customHeight="1" x14ac:dyDescent="0.4">
      <c r="D479" s="45"/>
      <c r="E479" s="45"/>
      <c r="F479" s="45"/>
      <c r="G479" s="45"/>
      <c r="H479" s="45"/>
      <c r="I479" s="45"/>
      <c r="J479" s="45"/>
      <c r="K479" s="45"/>
      <c r="L479" s="45"/>
      <c r="M479" s="45"/>
      <c r="N479" s="45"/>
    </row>
    <row r="480" spans="4:14" ht="14.25" customHeight="1" x14ac:dyDescent="0.4">
      <c r="D480" s="45"/>
      <c r="E480" s="45"/>
      <c r="F480" s="45"/>
      <c r="G480" s="45"/>
      <c r="H480" s="45"/>
      <c r="I480" s="45"/>
      <c r="J480" s="45"/>
      <c r="K480" s="45"/>
      <c r="L480" s="45"/>
      <c r="M480" s="45"/>
      <c r="N480" s="45"/>
    </row>
    <row r="481" spans="4:14" ht="14.25" customHeight="1" x14ac:dyDescent="0.4">
      <c r="D481" s="45"/>
      <c r="E481" s="45"/>
      <c r="F481" s="45"/>
      <c r="G481" s="45"/>
      <c r="H481" s="45"/>
      <c r="I481" s="45"/>
      <c r="J481" s="45"/>
      <c r="K481" s="45"/>
      <c r="L481" s="45"/>
      <c r="M481" s="45"/>
      <c r="N481" s="45"/>
    </row>
    <row r="482" spans="4:14" ht="14.25" customHeight="1" x14ac:dyDescent="0.4">
      <c r="D482" s="45"/>
      <c r="E482" s="45"/>
      <c r="F482" s="45"/>
      <c r="G482" s="45"/>
      <c r="H482" s="45"/>
      <c r="I482" s="45"/>
      <c r="J482" s="45"/>
      <c r="K482" s="45"/>
      <c r="L482" s="45"/>
      <c r="M482" s="45"/>
      <c r="N482" s="45"/>
    </row>
    <row r="483" spans="4:14" ht="14.25" customHeight="1" x14ac:dyDescent="0.4">
      <c r="D483" s="45"/>
      <c r="E483" s="45"/>
      <c r="F483" s="45"/>
      <c r="G483" s="45"/>
      <c r="H483" s="45"/>
      <c r="I483" s="45"/>
      <c r="J483" s="45"/>
      <c r="K483" s="45"/>
      <c r="L483" s="45"/>
      <c r="M483" s="45"/>
      <c r="N483" s="45"/>
    </row>
    <row r="484" spans="4:14" ht="14.25" customHeight="1" x14ac:dyDescent="0.4">
      <c r="D484" s="45"/>
      <c r="E484" s="45"/>
      <c r="F484" s="45"/>
      <c r="G484" s="45"/>
      <c r="H484" s="45"/>
      <c r="I484" s="45"/>
      <c r="J484" s="45"/>
      <c r="K484" s="45"/>
      <c r="L484" s="45"/>
      <c r="M484" s="45"/>
      <c r="N484" s="45"/>
    </row>
    <row r="485" spans="4:14" ht="14.25" customHeight="1" x14ac:dyDescent="0.4">
      <c r="D485" s="45"/>
      <c r="E485" s="45"/>
      <c r="F485" s="45"/>
      <c r="G485" s="45"/>
      <c r="H485" s="45"/>
      <c r="I485" s="45"/>
      <c r="J485" s="45"/>
      <c r="K485" s="45"/>
      <c r="L485" s="45"/>
      <c r="M485" s="45"/>
      <c r="N485" s="45"/>
    </row>
    <row r="486" spans="4:14" ht="14.25" customHeight="1" x14ac:dyDescent="0.4">
      <c r="D486" s="45"/>
      <c r="E486" s="45"/>
      <c r="F486" s="45"/>
      <c r="G486" s="45"/>
      <c r="H486" s="45"/>
      <c r="I486" s="45"/>
      <c r="J486" s="45"/>
      <c r="K486" s="45"/>
      <c r="L486" s="45"/>
      <c r="M486" s="45"/>
      <c r="N486" s="45"/>
    </row>
    <row r="487" spans="4:14" ht="14.25" customHeight="1" x14ac:dyDescent="0.4">
      <c r="D487" s="45"/>
      <c r="E487" s="45"/>
      <c r="F487" s="45"/>
      <c r="G487" s="45"/>
      <c r="H487" s="45"/>
      <c r="I487" s="45"/>
      <c r="J487" s="45"/>
      <c r="K487" s="45"/>
      <c r="L487" s="45"/>
      <c r="M487" s="45"/>
      <c r="N487" s="45"/>
    </row>
    <row r="488" spans="4:14" ht="14.25" customHeight="1" x14ac:dyDescent="0.4">
      <c r="D488" s="45"/>
      <c r="E488" s="45"/>
      <c r="F488" s="45"/>
      <c r="G488" s="45"/>
      <c r="H488" s="45"/>
      <c r="I488" s="45"/>
      <c r="J488" s="45"/>
      <c r="K488" s="45"/>
      <c r="L488" s="45"/>
      <c r="M488" s="45"/>
      <c r="N488" s="45"/>
    </row>
    <row r="489" spans="4:14" ht="14.25" customHeight="1" x14ac:dyDescent="0.4">
      <c r="D489" s="45"/>
      <c r="E489" s="45"/>
      <c r="F489" s="45"/>
      <c r="G489" s="45"/>
      <c r="H489" s="45"/>
      <c r="I489" s="45"/>
      <c r="J489" s="45"/>
      <c r="K489" s="45"/>
      <c r="L489" s="45"/>
      <c r="M489" s="45"/>
      <c r="N489" s="45"/>
    </row>
    <row r="490" spans="4:14" ht="14.25" customHeight="1" x14ac:dyDescent="0.4">
      <c r="D490" s="45"/>
      <c r="E490" s="45"/>
      <c r="F490" s="45"/>
      <c r="G490" s="45"/>
      <c r="H490" s="45"/>
      <c r="I490" s="45"/>
      <c r="J490" s="45"/>
      <c r="K490" s="45"/>
      <c r="L490" s="45"/>
      <c r="M490" s="45"/>
      <c r="N490" s="45"/>
    </row>
    <row r="491" spans="4:14" ht="14.25" customHeight="1" x14ac:dyDescent="0.4">
      <c r="D491" s="45"/>
      <c r="E491" s="45"/>
      <c r="F491" s="45"/>
      <c r="G491" s="45"/>
      <c r="H491" s="45"/>
      <c r="I491" s="45"/>
      <c r="J491" s="45"/>
      <c r="K491" s="45"/>
      <c r="L491" s="45"/>
      <c r="M491" s="45"/>
      <c r="N491" s="45"/>
    </row>
    <row r="492" spans="4:14" ht="14.25" customHeight="1" x14ac:dyDescent="0.4">
      <c r="D492" s="45"/>
      <c r="E492" s="45"/>
      <c r="F492" s="45"/>
      <c r="G492" s="45"/>
      <c r="H492" s="45"/>
      <c r="I492" s="45"/>
      <c r="J492" s="45"/>
      <c r="K492" s="45"/>
      <c r="L492" s="45"/>
      <c r="M492" s="45"/>
      <c r="N492" s="45"/>
    </row>
    <row r="493" spans="4:14" ht="14.25" customHeight="1" x14ac:dyDescent="0.4">
      <c r="D493" s="45"/>
      <c r="E493" s="45"/>
      <c r="F493" s="45"/>
      <c r="G493" s="45"/>
      <c r="H493" s="45"/>
      <c r="I493" s="45"/>
      <c r="J493" s="45"/>
      <c r="K493" s="45"/>
      <c r="L493" s="45"/>
      <c r="M493" s="45"/>
      <c r="N493" s="45"/>
    </row>
    <row r="494" spans="4:14" ht="14.25" customHeight="1" x14ac:dyDescent="0.4">
      <c r="D494" s="45"/>
      <c r="E494" s="45"/>
      <c r="F494" s="45"/>
      <c r="G494" s="45"/>
      <c r="H494" s="45"/>
      <c r="I494" s="45"/>
      <c r="J494" s="45"/>
      <c r="K494" s="45"/>
      <c r="L494" s="45"/>
      <c r="M494" s="45"/>
      <c r="N494" s="45"/>
    </row>
    <row r="495" spans="4:14" ht="14.25" customHeight="1" x14ac:dyDescent="0.4">
      <c r="D495" s="45"/>
      <c r="E495" s="45"/>
      <c r="F495" s="45"/>
      <c r="G495" s="45"/>
      <c r="H495" s="45"/>
      <c r="I495" s="45"/>
      <c r="J495" s="45"/>
      <c r="K495" s="45"/>
      <c r="L495" s="45"/>
      <c r="M495" s="45"/>
      <c r="N495" s="45"/>
    </row>
    <row r="496" spans="4:14" ht="14.25" customHeight="1" x14ac:dyDescent="0.4">
      <c r="D496" s="45"/>
      <c r="E496" s="45"/>
      <c r="F496" s="45"/>
      <c r="G496" s="45"/>
      <c r="H496" s="45"/>
      <c r="I496" s="45"/>
      <c r="J496" s="45"/>
      <c r="K496" s="45"/>
      <c r="L496" s="45"/>
      <c r="M496" s="45"/>
      <c r="N496" s="45"/>
    </row>
    <row r="497" spans="4:14" ht="14.25" customHeight="1" x14ac:dyDescent="0.4">
      <c r="D497" s="45"/>
      <c r="E497" s="45"/>
      <c r="F497" s="45"/>
      <c r="G497" s="45"/>
      <c r="H497" s="45"/>
      <c r="I497" s="45"/>
      <c r="J497" s="45"/>
      <c r="K497" s="45"/>
      <c r="L497" s="45"/>
      <c r="M497" s="45"/>
      <c r="N497" s="45"/>
    </row>
    <row r="498" spans="4:14" ht="14.25" customHeight="1" x14ac:dyDescent="0.4">
      <c r="D498" s="45"/>
      <c r="E498" s="45"/>
      <c r="F498" s="45"/>
      <c r="G498" s="45"/>
      <c r="H498" s="45"/>
      <c r="I498" s="45"/>
      <c r="J498" s="45"/>
      <c r="K498" s="45"/>
      <c r="L498" s="45"/>
      <c r="M498" s="45"/>
      <c r="N498" s="45"/>
    </row>
    <row r="499" spans="4:14" ht="14.25" customHeight="1" x14ac:dyDescent="0.4">
      <c r="D499" s="45"/>
      <c r="E499" s="45"/>
      <c r="F499" s="45"/>
      <c r="G499" s="45"/>
      <c r="H499" s="45"/>
      <c r="I499" s="45"/>
      <c r="J499" s="45"/>
      <c r="K499" s="45"/>
      <c r="L499" s="45"/>
      <c r="M499" s="45"/>
      <c r="N499" s="45"/>
    </row>
    <row r="500" spans="4:14" ht="14.25" customHeight="1" x14ac:dyDescent="0.4">
      <c r="D500" s="45"/>
      <c r="E500" s="45"/>
      <c r="F500" s="45"/>
      <c r="G500" s="45"/>
      <c r="H500" s="45"/>
      <c r="I500" s="45"/>
      <c r="J500" s="45"/>
      <c r="K500" s="45"/>
      <c r="L500" s="45"/>
      <c r="M500" s="45"/>
      <c r="N500" s="45"/>
    </row>
    <row r="501" spans="4:14" ht="14.25" customHeight="1" x14ac:dyDescent="0.4">
      <c r="D501" s="45"/>
      <c r="E501" s="45"/>
      <c r="F501" s="45"/>
      <c r="G501" s="45"/>
      <c r="H501" s="45"/>
      <c r="I501" s="45"/>
      <c r="J501" s="45"/>
      <c r="K501" s="45"/>
      <c r="L501" s="45"/>
      <c r="M501" s="45"/>
      <c r="N501" s="45"/>
    </row>
    <row r="502" spans="4:14" ht="14.25" customHeight="1" x14ac:dyDescent="0.4">
      <c r="D502" s="45"/>
      <c r="E502" s="45"/>
      <c r="F502" s="45"/>
      <c r="G502" s="45"/>
      <c r="H502" s="45"/>
      <c r="I502" s="45"/>
      <c r="J502" s="45"/>
      <c r="K502" s="45"/>
      <c r="L502" s="45"/>
      <c r="M502" s="45"/>
      <c r="N502" s="45"/>
    </row>
    <row r="503" spans="4:14" ht="14.25" customHeight="1" x14ac:dyDescent="0.4">
      <c r="D503" s="45"/>
      <c r="E503" s="45"/>
      <c r="F503" s="45"/>
      <c r="G503" s="45"/>
      <c r="H503" s="45"/>
      <c r="I503" s="45"/>
      <c r="J503" s="45"/>
      <c r="K503" s="45"/>
      <c r="L503" s="45"/>
      <c r="M503" s="45"/>
      <c r="N503" s="45"/>
    </row>
    <row r="504" spans="4:14" ht="14.25" customHeight="1" x14ac:dyDescent="0.4">
      <c r="D504" s="45"/>
      <c r="E504" s="45"/>
      <c r="F504" s="45"/>
      <c r="G504" s="45"/>
      <c r="H504" s="45"/>
      <c r="I504" s="45"/>
      <c r="J504" s="45"/>
      <c r="K504" s="45"/>
      <c r="L504" s="45"/>
      <c r="M504" s="45"/>
      <c r="N504" s="45"/>
    </row>
    <row r="505" spans="4:14" ht="14.25" customHeight="1" x14ac:dyDescent="0.4">
      <c r="D505" s="45"/>
      <c r="E505" s="45"/>
      <c r="F505" s="45"/>
      <c r="G505" s="45"/>
      <c r="H505" s="45"/>
      <c r="I505" s="45"/>
      <c r="J505" s="45"/>
      <c r="K505" s="45"/>
      <c r="L505" s="45"/>
      <c r="M505" s="45"/>
      <c r="N505" s="45"/>
    </row>
    <row r="506" spans="4:14" ht="14.25" customHeight="1" x14ac:dyDescent="0.4">
      <c r="D506" s="45"/>
      <c r="E506" s="45"/>
      <c r="F506" s="45"/>
      <c r="G506" s="45"/>
      <c r="H506" s="45"/>
      <c r="I506" s="45"/>
      <c r="J506" s="45"/>
      <c r="K506" s="45"/>
      <c r="L506" s="45"/>
      <c r="M506" s="45"/>
      <c r="N506" s="45"/>
    </row>
    <row r="507" spans="4:14" ht="14.25" customHeight="1" x14ac:dyDescent="0.4">
      <c r="D507" s="45"/>
      <c r="E507" s="45"/>
      <c r="F507" s="45"/>
      <c r="G507" s="45"/>
      <c r="H507" s="45"/>
      <c r="I507" s="45"/>
      <c r="J507" s="45"/>
      <c r="K507" s="45"/>
      <c r="L507" s="45"/>
      <c r="M507" s="45"/>
      <c r="N507" s="45"/>
    </row>
    <row r="508" spans="4:14" ht="14.25" customHeight="1" x14ac:dyDescent="0.4">
      <c r="D508" s="45"/>
      <c r="E508" s="45"/>
      <c r="F508" s="45"/>
      <c r="G508" s="45"/>
      <c r="H508" s="45"/>
      <c r="I508" s="45"/>
      <c r="J508" s="45"/>
      <c r="K508" s="45"/>
      <c r="L508" s="45"/>
      <c r="M508" s="45"/>
      <c r="N508" s="45"/>
    </row>
    <row r="509" spans="4:14" ht="14.25" customHeight="1" x14ac:dyDescent="0.4">
      <c r="D509" s="45"/>
      <c r="E509" s="45"/>
      <c r="F509" s="45"/>
      <c r="G509" s="45"/>
      <c r="H509" s="45"/>
      <c r="I509" s="45"/>
      <c r="J509" s="45"/>
      <c r="K509" s="45"/>
      <c r="L509" s="45"/>
      <c r="M509" s="45"/>
      <c r="N509" s="45"/>
    </row>
    <row r="510" spans="4:14" ht="14.25" customHeight="1" x14ac:dyDescent="0.4">
      <c r="D510" s="45"/>
      <c r="E510" s="45"/>
      <c r="F510" s="45"/>
      <c r="G510" s="45"/>
      <c r="H510" s="45"/>
      <c r="I510" s="45"/>
      <c r="J510" s="45"/>
      <c r="K510" s="45"/>
      <c r="L510" s="45"/>
      <c r="M510" s="45"/>
      <c r="N510" s="45"/>
    </row>
    <row r="511" spans="4:14" ht="14.25" customHeight="1" x14ac:dyDescent="0.4">
      <c r="D511" s="45"/>
      <c r="E511" s="45"/>
      <c r="F511" s="45"/>
      <c r="G511" s="45"/>
      <c r="H511" s="45"/>
      <c r="I511" s="45"/>
      <c r="J511" s="45"/>
      <c r="K511" s="45"/>
      <c r="L511" s="45"/>
      <c r="M511" s="45"/>
      <c r="N511" s="45"/>
    </row>
    <row r="512" spans="4:14" ht="14.25" customHeight="1" x14ac:dyDescent="0.4">
      <c r="D512" s="45"/>
      <c r="E512" s="45"/>
      <c r="F512" s="45"/>
      <c r="G512" s="45"/>
      <c r="H512" s="45"/>
      <c r="I512" s="45"/>
      <c r="J512" s="45"/>
      <c r="K512" s="45"/>
      <c r="L512" s="45"/>
      <c r="M512" s="45"/>
      <c r="N512" s="45"/>
    </row>
    <row r="513" spans="4:14" ht="14.25" customHeight="1" x14ac:dyDescent="0.4">
      <c r="D513" s="45"/>
      <c r="E513" s="45"/>
      <c r="F513" s="45"/>
      <c r="G513" s="45"/>
      <c r="H513" s="45"/>
      <c r="I513" s="45"/>
      <c r="J513" s="45"/>
      <c r="K513" s="45"/>
      <c r="L513" s="45"/>
      <c r="M513" s="45"/>
      <c r="N513" s="45"/>
    </row>
    <row r="514" spans="4:14" ht="14.25" customHeight="1" x14ac:dyDescent="0.4">
      <c r="D514" s="45"/>
      <c r="E514" s="45"/>
      <c r="F514" s="45"/>
      <c r="G514" s="45"/>
      <c r="H514" s="45"/>
      <c r="I514" s="45"/>
      <c r="J514" s="45"/>
      <c r="K514" s="45"/>
      <c r="L514" s="45"/>
      <c r="M514" s="45"/>
      <c r="N514" s="45"/>
    </row>
    <row r="515" spans="4:14" ht="14.25" customHeight="1" x14ac:dyDescent="0.4">
      <c r="D515" s="45"/>
      <c r="E515" s="45"/>
      <c r="F515" s="45"/>
      <c r="G515" s="45"/>
      <c r="H515" s="45"/>
      <c r="I515" s="45"/>
      <c r="J515" s="45"/>
      <c r="K515" s="45"/>
      <c r="L515" s="45"/>
      <c r="M515" s="45"/>
      <c r="N515" s="45"/>
    </row>
    <row r="516" spans="4:14" ht="14.25" customHeight="1" x14ac:dyDescent="0.4">
      <c r="D516" s="45"/>
      <c r="E516" s="45"/>
      <c r="F516" s="45"/>
      <c r="G516" s="45"/>
      <c r="H516" s="45"/>
      <c r="I516" s="45"/>
      <c r="J516" s="45"/>
      <c r="K516" s="45"/>
      <c r="L516" s="45"/>
      <c r="M516" s="45"/>
      <c r="N516" s="45"/>
    </row>
    <row r="517" spans="4:14" ht="14.25" customHeight="1" x14ac:dyDescent="0.4">
      <c r="D517" s="45"/>
      <c r="E517" s="45"/>
      <c r="F517" s="45"/>
      <c r="G517" s="45"/>
      <c r="H517" s="45"/>
      <c r="I517" s="45"/>
      <c r="J517" s="45"/>
      <c r="K517" s="45"/>
      <c r="L517" s="45"/>
      <c r="M517" s="45"/>
      <c r="N517" s="45"/>
    </row>
    <row r="518" spans="4:14" ht="14.25" customHeight="1" x14ac:dyDescent="0.4">
      <c r="D518" s="45"/>
      <c r="E518" s="45"/>
      <c r="F518" s="45"/>
      <c r="G518" s="45"/>
      <c r="H518" s="45"/>
      <c r="I518" s="45"/>
      <c r="J518" s="45"/>
      <c r="K518" s="45"/>
      <c r="L518" s="45"/>
      <c r="M518" s="45"/>
      <c r="N518" s="45"/>
    </row>
    <row r="519" spans="4:14" ht="14.25" customHeight="1" x14ac:dyDescent="0.4">
      <c r="D519" s="45"/>
      <c r="E519" s="45"/>
      <c r="F519" s="45"/>
      <c r="G519" s="45"/>
      <c r="H519" s="45"/>
      <c r="I519" s="45"/>
      <c r="J519" s="45"/>
      <c r="K519" s="45"/>
      <c r="L519" s="45"/>
      <c r="M519" s="45"/>
      <c r="N519" s="45"/>
    </row>
    <row r="520" spans="4:14" ht="14.25" customHeight="1" x14ac:dyDescent="0.4">
      <c r="D520" s="45"/>
      <c r="E520" s="45"/>
      <c r="F520" s="45"/>
      <c r="G520" s="45"/>
      <c r="H520" s="45"/>
      <c r="I520" s="45"/>
      <c r="J520" s="45"/>
      <c r="K520" s="45"/>
      <c r="L520" s="45"/>
      <c r="M520" s="45"/>
      <c r="N520" s="45"/>
    </row>
    <row r="521" spans="4:14" ht="14.25" customHeight="1" x14ac:dyDescent="0.4">
      <c r="D521" s="45"/>
      <c r="E521" s="45"/>
      <c r="F521" s="45"/>
      <c r="G521" s="45"/>
      <c r="H521" s="45"/>
      <c r="I521" s="45"/>
      <c r="J521" s="45"/>
      <c r="K521" s="45"/>
      <c r="L521" s="45"/>
      <c r="M521" s="45"/>
      <c r="N521" s="45"/>
    </row>
    <row r="522" spans="4:14" ht="14.25" customHeight="1" x14ac:dyDescent="0.4">
      <c r="D522" s="45"/>
      <c r="E522" s="45"/>
      <c r="F522" s="45"/>
      <c r="G522" s="45"/>
      <c r="H522" s="45"/>
      <c r="I522" s="45"/>
      <c r="J522" s="45"/>
      <c r="K522" s="45"/>
      <c r="L522" s="45"/>
      <c r="M522" s="45"/>
      <c r="N522" s="45"/>
    </row>
    <row r="523" spans="4:14" ht="14.25" customHeight="1" x14ac:dyDescent="0.4">
      <c r="D523" s="45"/>
      <c r="E523" s="45"/>
      <c r="F523" s="45"/>
      <c r="G523" s="45"/>
      <c r="H523" s="45"/>
      <c r="I523" s="45"/>
      <c r="J523" s="45"/>
      <c r="K523" s="45"/>
      <c r="L523" s="45"/>
      <c r="M523" s="45"/>
      <c r="N523" s="45"/>
    </row>
    <row r="524" spans="4:14" ht="14.25" customHeight="1" x14ac:dyDescent="0.4">
      <c r="D524" s="45"/>
      <c r="E524" s="45"/>
      <c r="F524" s="45"/>
      <c r="G524" s="45"/>
      <c r="H524" s="45"/>
      <c r="I524" s="45"/>
      <c r="J524" s="45"/>
      <c r="K524" s="45"/>
      <c r="L524" s="45"/>
      <c r="M524" s="45"/>
      <c r="N524" s="45"/>
    </row>
    <row r="525" spans="4:14" ht="14.25" customHeight="1" x14ac:dyDescent="0.4">
      <c r="D525" s="45"/>
      <c r="E525" s="45"/>
      <c r="F525" s="45"/>
      <c r="G525" s="45"/>
      <c r="H525" s="45"/>
      <c r="I525" s="45"/>
      <c r="J525" s="45"/>
      <c r="K525" s="45"/>
      <c r="L525" s="45"/>
      <c r="M525" s="45"/>
      <c r="N525" s="45"/>
    </row>
    <row r="526" spans="4:14" ht="14.25" customHeight="1" x14ac:dyDescent="0.4">
      <c r="D526" s="45"/>
      <c r="E526" s="45"/>
      <c r="F526" s="45"/>
      <c r="G526" s="45"/>
      <c r="H526" s="45"/>
      <c r="I526" s="45"/>
      <c r="J526" s="45"/>
      <c r="K526" s="45"/>
      <c r="L526" s="45"/>
      <c r="M526" s="45"/>
      <c r="N526" s="45"/>
    </row>
    <row r="527" spans="4:14" ht="14.25" customHeight="1" x14ac:dyDescent="0.4">
      <c r="D527" s="45"/>
      <c r="E527" s="45"/>
      <c r="F527" s="45"/>
      <c r="G527" s="45"/>
      <c r="H527" s="45"/>
      <c r="I527" s="45"/>
      <c r="J527" s="45"/>
      <c r="K527" s="45"/>
      <c r="L527" s="45"/>
      <c r="M527" s="45"/>
      <c r="N527" s="45"/>
    </row>
    <row r="528" spans="4:14" ht="14.25" customHeight="1" x14ac:dyDescent="0.4">
      <c r="D528" s="45"/>
      <c r="E528" s="45"/>
      <c r="F528" s="45"/>
      <c r="G528" s="45"/>
      <c r="H528" s="45"/>
      <c r="I528" s="45"/>
      <c r="J528" s="45"/>
      <c r="K528" s="45"/>
      <c r="L528" s="45"/>
      <c r="M528" s="45"/>
      <c r="N528" s="45"/>
    </row>
    <row r="529" spans="4:14" ht="14.25" customHeight="1" x14ac:dyDescent="0.4">
      <c r="D529" s="45"/>
      <c r="E529" s="45"/>
      <c r="F529" s="45"/>
      <c r="G529" s="45"/>
      <c r="H529" s="45"/>
      <c r="I529" s="45"/>
      <c r="J529" s="45"/>
      <c r="K529" s="45"/>
      <c r="L529" s="45"/>
      <c r="M529" s="45"/>
      <c r="N529" s="45"/>
    </row>
    <row r="530" spans="4:14" ht="14.25" customHeight="1" x14ac:dyDescent="0.4">
      <c r="D530" s="45"/>
      <c r="E530" s="45"/>
      <c r="F530" s="45"/>
      <c r="G530" s="45"/>
      <c r="H530" s="45"/>
      <c r="I530" s="45"/>
      <c r="J530" s="45"/>
      <c r="K530" s="45"/>
      <c r="L530" s="45"/>
      <c r="M530" s="45"/>
      <c r="N530" s="45"/>
    </row>
    <row r="531" spans="4:14" ht="14.25" customHeight="1" x14ac:dyDescent="0.4">
      <c r="D531" s="45"/>
      <c r="E531" s="45"/>
      <c r="F531" s="45"/>
      <c r="G531" s="45"/>
      <c r="H531" s="45"/>
      <c r="I531" s="45"/>
      <c r="J531" s="45"/>
      <c r="K531" s="45"/>
      <c r="L531" s="45"/>
      <c r="M531" s="45"/>
      <c r="N531" s="45"/>
    </row>
    <row r="532" spans="4:14" ht="14.25" customHeight="1" x14ac:dyDescent="0.4">
      <c r="D532" s="45"/>
      <c r="E532" s="45"/>
      <c r="F532" s="45"/>
      <c r="G532" s="45"/>
      <c r="H532" s="45"/>
      <c r="I532" s="45"/>
      <c r="J532" s="45"/>
      <c r="K532" s="45"/>
      <c r="L532" s="45"/>
      <c r="M532" s="45"/>
      <c r="N532" s="45"/>
    </row>
    <row r="533" spans="4:14" ht="14.25" customHeight="1" x14ac:dyDescent="0.4">
      <c r="D533" s="45"/>
      <c r="E533" s="45"/>
      <c r="F533" s="45"/>
      <c r="G533" s="45"/>
      <c r="H533" s="45"/>
      <c r="I533" s="45"/>
      <c r="J533" s="45"/>
      <c r="K533" s="45"/>
      <c r="L533" s="45"/>
      <c r="M533" s="45"/>
      <c r="N533" s="45"/>
    </row>
    <row r="534" spans="4:14" ht="14.25" customHeight="1" x14ac:dyDescent="0.4">
      <c r="D534" s="45"/>
      <c r="E534" s="45"/>
      <c r="F534" s="45"/>
      <c r="G534" s="45"/>
      <c r="H534" s="45"/>
      <c r="I534" s="45"/>
      <c r="J534" s="45"/>
      <c r="K534" s="45"/>
      <c r="L534" s="45"/>
      <c r="M534" s="45"/>
      <c r="N534" s="45"/>
    </row>
    <row r="535" spans="4:14" ht="14.25" customHeight="1" x14ac:dyDescent="0.4">
      <c r="D535" s="45"/>
      <c r="E535" s="45"/>
      <c r="F535" s="45"/>
      <c r="G535" s="45"/>
      <c r="H535" s="45"/>
      <c r="I535" s="45"/>
      <c r="J535" s="45"/>
      <c r="K535" s="45"/>
      <c r="L535" s="45"/>
      <c r="M535" s="45"/>
      <c r="N535" s="45"/>
    </row>
    <row r="536" spans="4:14" ht="14.25" customHeight="1" x14ac:dyDescent="0.4">
      <c r="D536" s="45"/>
      <c r="E536" s="45"/>
      <c r="F536" s="45"/>
      <c r="G536" s="45"/>
      <c r="H536" s="45"/>
      <c r="I536" s="45"/>
      <c r="J536" s="45"/>
      <c r="K536" s="45"/>
      <c r="L536" s="45"/>
      <c r="M536" s="45"/>
      <c r="N536" s="45"/>
    </row>
    <row r="537" spans="4:14" ht="14.25" customHeight="1" x14ac:dyDescent="0.4">
      <c r="D537" s="45"/>
      <c r="E537" s="45"/>
      <c r="F537" s="45"/>
      <c r="G537" s="45"/>
      <c r="H537" s="45"/>
      <c r="I537" s="45"/>
      <c r="J537" s="45"/>
      <c r="K537" s="45"/>
      <c r="L537" s="45"/>
      <c r="M537" s="45"/>
      <c r="N537" s="45"/>
    </row>
    <row r="538" spans="4:14" ht="14.25" customHeight="1" x14ac:dyDescent="0.4">
      <c r="D538" s="45"/>
      <c r="E538" s="45"/>
      <c r="F538" s="45"/>
      <c r="G538" s="45"/>
      <c r="H538" s="45"/>
      <c r="I538" s="45"/>
      <c r="J538" s="45"/>
      <c r="K538" s="45"/>
      <c r="L538" s="45"/>
      <c r="M538" s="45"/>
      <c r="N538" s="45"/>
    </row>
    <row r="539" spans="4:14" ht="14.25" customHeight="1" x14ac:dyDescent="0.4">
      <c r="D539" s="45"/>
      <c r="E539" s="45"/>
      <c r="F539" s="45"/>
      <c r="G539" s="45"/>
      <c r="H539" s="45"/>
      <c r="I539" s="45"/>
      <c r="J539" s="45"/>
      <c r="K539" s="45"/>
      <c r="L539" s="45"/>
      <c r="M539" s="45"/>
      <c r="N539" s="45"/>
    </row>
    <row r="540" spans="4:14" ht="14.25" customHeight="1" x14ac:dyDescent="0.4">
      <c r="D540" s="45"/>
      <c r="E540" s="45"/>
      <c r="F540" s="45"/>
      <c r="G540" s="45"/>
      <c r="H540" s="45"/>
      <c r="I540" s="45"/>
      <c r="J540" s="45"/>
      <c r="K540" s="45"/>
      <c r="L540" s="45"/>
      <c r="M540" s="45"/>
      <c r="N540" s="45"/>
    </row>
    <row r="541" spans="4:14" ht="14.25" customHeight="1" x14ac:dyDescent="0.4">
      <c r="D541" s="45"/>
      <c r="E541" s="45"/>
      <c r="F541" s="45"/>
      <c r="G541" s="45"/>
      <c r="H541" s="45"/>
      <c r="I541" s="45"/>
      <c r="J541" s="45"/>
      <c r="K541" s="45"/>
      <c r="L541" s="45"/>
      <c r="M541" s="45"/>
      <c r="N541" s="45"/>
    </row>
    <row r="542" spans="4:14" ht="14.25" customHeight="1" x14ac:dyDescent="0.4">
      <c r="D542" s="45"/>
      <c r="E542" s="45"/>
      <c r="F542" s="45"/>
      <c r="G542" s="45"/>
      <c r="H542" s="45"/>
      <c r="I542" s="45"/>
      <c r="J542" s="45"/>
      <c r="K542" s="45"/>
      <c r="L542" s="45"/>
      <c r="M542" s="45"/>
      <c r="N542" s="45"/>
    </row>
    <row r="543" spans="4:14" ht="14.25" customHeight="1" x14ac:dyDescent="0.4">
      <c r="D543" s="45"/>
      <c r="E543" s="45"/>
      <c r="F543" s="45"/>
      <c r="G543" s="45"/>
      <c r="H543" s="45"/>
      <c r="I543" s="45"/>
      <c r="J543" s="45"/>
      <c r="K543" s="45"/>
      <c r="L543" s="45"/>
      <c r="M543" s="45"/>
      <c r="N543" s="45"/>
    </row>
    <row r="544" spans="4:14" ht="14.25" customHeight="1" x14ac:dyDescent="0.4">
      <c r="D544" s="45"/>
      <c r="E544" s="45"/>
      <c r="F544" s="45"/>
      <c r="G544" s="45"/>
      <c r="H544" s="45"/>
      <c r="I544" s="45"/>
      <c r="J544" s="45"/>
      <c r="K544" s="45"/>
      <c r="L544" s="45"/>
      <c r="M544" s="45"/>
      <c r="N544" s="45"/>
    </row>
    <row r="545" spans="4:14" ht="14.25" customHeight="1" x14ac:dyDescent="0.4">
      <c r="D545" s="45"/>
      <c r="E545" s="45"/>
      <c r="F545" s="45"/>
      <c r="G545" s="45"/>
      <c r="H545" s="45"/>
      <c r="I545" s="45"/>
      <c r="J545" s="45"/>
      <c r="K545" s="45"/>
      <c r="L545" s="45"/>
      <c r="M545" s="45"/>
      <c r="N545" s="45"/>
    </row>
    <row r="546" spans="4:14" ht="14.25" customHeight="1" x14ac:dyDescent="0.4">
      <c r="D546" s="45"/>
      <c r="E546" s="45"/>
      <c r="F546" s="45"/>
      <c r="G546" s="45"/>
      <c r="H546" s="45"/>
      <c r="I546" s="45"/>
      <c r="J546" s="45"/>
      <c r="K546" s="45"/>
      <c r="L546" s="45"/>
      <c r="M546" s="45"/>
      <c r="N546" s="45"/>
    </row>
    <row r="547" spans="4:14" ht="14.25" customHeight="1" x14ac:dyDescent="0.4">
      <c r="D547" s="45"/>
      <c r="E547" s="45"/>
      <c r="F547" s="45"/>
      <c r="G547" s="45"/>
      <c r="H547" s="45"/>
      <c r="I547" s="45"/>
      <c r="J547" s="45"/>
      <c r="K547" s="45"/>
      <c r="L547" s="45"/>
      <c r="M547" s="45"/>
      <c r="N547" s="45"/>
    </row>
    <row r="548" spans="4:14" ht="14.25" customHeight="1" x14ac:dyDescent="0.4">
      <c r="D548" s="45"/>
      <c r="E548" s="45"/>
      <c r="F548" s="45"/>
      <c r="G548" s="45"/>
      <c r="H548" s="45"/>
      <c r="I548" s="45"/>
      <c r="J548" s="45"/>
      <c r="K548" s="45"/>
      <c r="L548" s="45"/>
      <c r="M548" s="45"/>
      <c r="N548" s="45"/>
    </row>
    <row r="549" spans="4:14" ht="14.25" customHeight="1" x14ac:dyDescent="0.4">
      <c r="D549" s="45"/>
      <c r="E549" s="45"/>
      <c r="F549" s="45"/>
      <c r="G549" s="45"/>
      <c r="H549" s="45"/>
      <c r="I549" s="45"/>
      <c r="J549" s="45"/>
      <c r="K549" s="45"/>
      <c r="L549" s="45"/>
      <c r="M549" s="45"/>
      <c r="N549" s="45"/>
    </row>
    <row r="550" spans="4:14" ht="14.25" customHeight="1" x14ac:dyDescent="0.4">
      <c r="D550" s="45"/>
      <c r="E550" s="45"/>
      <c r="F550" s="45"/>
      <c r="G550" s="45"/>
      <c r="H550" s="45"/>
      <c r="I550" s="45"/>
      <c r="J550" s="45"/>
      <c r="K550" s="45"/>
      <c r="L550" s="45"/>
      <c r="M550" s="45"/>
      <c r="N550" s="45"/>
    </row>
    <row r="551" spans="4:14" ht="14.25" customHeight="1" x14ac:dyDescent="0.4">
      <c r="D551" s="45"/>
      <c r="E551" s="45"/>
      <c r="F551" s="45"/>
      <c r="G551" s="45"/>
      <c r="H551" s="45"/>
      <c r="I551" s="45"/>
      <c r="J551" s="45"/>
      <c r="K551" s="45"/>
      <c r="L551" s="45"/>
      <c r="M551" s="45"/>
      <c r="N551" s="45"/>
    </row>
    <row r="552" spans="4:14" ht="14.25" customHeight="1" x14ac:dyDescent="0.4">
      <c r="D552" s="45"/>
      <c r="E552" s="45"/>
      <c r="F552" s="45"/>
      <c r="G552" s="45"/>
      <c r="H552" s="45"/>
      <c r="I552" s="45"/>
      <c r="J552" s="45"/>
      <c r="K552" s="45"/>
      <c r="L552" s="45"/>
      <c r="M552" s="45"/>
      <c r="N552" s="45"/>
    </row>
    <row r="553" spans="4:14" ht="14.25" customHeight="1" x14ac:dyDescent="0.4">
      <c r="D553" s="45"/>
      <c r="E553" s="45"/>
      <c r="F553" s="45"/>
      <c r="G553" s="45"/>
      <c r="H553" s="45"/>
      <c r="I553" s="45"/>
      <c r="J553" s="45"/>
      <c r="K553" s="45"/>
      <c r="L553" s="45"/>
      <c r="M553" s="45"/>
      <c r="N553" s="45"/>
    </row>
    <row r="554" spans="4:14" ht="14.25" customHeight="1" x14ac:dyDescent="0.4">
      <c r="D554" s="45"/>
      <c r="E554" s="45"/>
      <c r="F554" s="45"/>
      <c r="G554" s="45"/>
      <c r="H554" s="45"/>
      <c r="I554" s="45"/>
      <c r="J554" s="45"/>
      <c r="K554" s="45"/>
      <c r="L554" s="45"/>
      <c r="M554" s="45"/>
      <c r="N554" s="45"/>
    </row>
    <row r="555" spans="4:14" ht="14.25" customHeight="1" x14ac:dyDescent="0.4">
      <c r="D555" s="45"/>
      <c r="E555" s="45"/>
      <c r="F555" s="45"/>
      <c r="G555" s="45"/>
      <c r="H555" s="45"/>
      <c r="I555" s="45"/>
      <c r="J555" s="45"/>
      <c r="K555" s="45"/>
      <c r="L555" s="45"/>
      <c r="M555" s="45"/>
      <c r="N555" s="45"/>
    </row>
    <row r="556" spans="4:14" ht="14.25" customHeight="1" x14ac:dyDescent="0.4">
      <c r="D556" s="45"/>
      <c r="E556" s="45"/>
      <c r="F556" s="45"/>
      <c r="G556" s="45"/>
      <c r="H556" s="45"/>
      <c r="I556" s="45"/>
      <c r="J556" s="45"/>
      <c r="K556" s="45"/>
      <c r="L556" s="45"/>
      <c r="M556" s="45"/>
      <c r="N556" s="45"/>
    </row>
    <row r="557" spans="4:14" ht="14.25" customHeight="1" x14ac:dyDescent="0.4">
      <c r="D557" s="45"/>
      <c r="E557" s="45"/>
      <c r="F557" s="45"/>
      <c r="G557" s="45"/>
      <c r="H557" s="45"/>
      <c r="I557" s="45"/>
      <c r="J557" s="45"/>
      <c r="K557" s="45"/>
      <c r="L557" s="45"/>
      <c r="M557" s="45"/>
      <c r="N557" s="45"/>
    </row>
    <row r="558" spans="4:14" ht="14.25" customHeight="1" x14ac:dyDescent="0.4">
      <c r="D558" s="45"/>
      <c r="E558" s="45"/>
      <c r="F558" s="45"/>
      <c r="G558" s="45"/>
      <c r="H558" s="45"/>
      <c r="I558" s="45"/>
      <c r="J558" s="45"/>
      <c r="K558" s="45"/>
      <c r="L558" s="45"/>
      <c r="M558" s="45"/>
      <c r="N558" s="45"/>
    </row>
    <row r="559" spans="4:14" ht="14.25" customHeight="1" x14ac:dyDescent="0.4">
      <c r="D559" s="45"/>
      <c r="E559" s="45"/>
      <c r="F559" s="45"/>
      <c r="G559" s="45"/>
      <c r="H559" s="45"/>
      <c r="I559" s="45"/>
      <c r="J559" s="45"/>
      <c r="K559" s="45"/>
      <c r="L559" s="45"/>
      <c r="M559" s="45"/>
      <c r="N559" s="45"/>
    </row>
    <row r="560" spans="4:14" ht="14.25" customHeight="1" x14ac:dyDescent="0.4">
      <c r="D560" s="45"/>
      <c r="E560" s="45"/>
      <c r="F560" s="45"/>
      <c r="G560" s="45"/>
      <c r="H560" s="45"/>
      <c r="I560" s="45"/>
      <c r="J560" s="45"/>
      <c r="K560" s="45"/>
      <c r="L560" s="45"/>
      <c r="M560" s="45"/>
      <c r="N560" s="45"/>
    </row>
    <row r="561" spans="4:14" ht="14.25" customHeight="1" x14ac:dyDescent="0.4">
      <c r="D561" s="45"/>
      <c r="E561" s="45"/>
      <c r="F561" s="45"/>
      <c r="G561" s="45"/>
      <c r="H561" s="45"/>
      <c r="I561" s="45"/>
      <c r="J561" s="45"/>
      <c r="K561" s="45"/>
      <c r="L561" s="45"/>
      <c r="M561" s="45"/>
      <c r="N561" s="45"/>
    </row>
    <row r="562" spans="4:14" ht="14.25" customHeight="1" x14ac:dyDescent="0.4">
      <c r="D562" s="45"/>
      <c r="E562" s="45"/>
      <c r="F562" s="45"/>
      <c r="G562" s="45"/>
      <c r="H562" s="45"/>
      <c r="I562" s="45"/>
      <c r="J562" s="45"/>
      <c r="K562" s="45"/>
      <c r="L562" s="45"/>
      <c r="M562" s="45"/>
      <c r="N562" s="45"/>
    </row>
    <row r="563" spans="4:14" ht="14.25" customHeight="1" x14ac:dyDescent="0.4">
      <c r="D563" s="45"/>
      <c r="E563" s="45"/>
      <c r="F563" s="45"/>
      <c r="G563" s="45"/>
      <c r="H563" s="45"/>
      <c r="I563" s="45"/>
      <c r="J563" s="45"/>
      <c r="K563" s="45"/>
      <c r="L563" s="45"/>
      <c r="M563" s="45"/>
      <c r="N563" s="45"/>
    </row>
    <row r="564" spans="4:14" ht="14.25" customHeight="1" x14ac:dyDescent="0.4">
      <c r="D564" s="45"/>
      <c r="E564" s="45"/>
      <c r="F564" s="45"/>
      <c r="G564" s="45"/>
      <c r="H564" s="45"/>
      <c r="I564" s="45"/>
      <c r="J564" s="45"/>
      <c r="K564" s="45"/>
      <c r="L564" s="45"/>
      <c r="M564" s="45"/>
      <c r="N564" s="45"/>
    </row>
    <row r="565" spans="4:14" ht="14.25" customHeight="1" x14ac:dyDescent="0.4">
      <c r="D565" s="45"/>
      <c r="E565" s="45"/>
      <c r="F565" s="45"/>
      <c r="G565" s="45"/>
      <c r="H565" s="45"/>
      <c r="I565" s="45"/>
      <c r="J565" s="45"/>
      <c r="K565" s="45"/>
      <c r="L565" s="45"/>
      <c r="M565" s="45"/>
      <c r="N565" s="45"/>
    </row>
    <row r="566" spans="4:14" ht="14.25" customHeight="1" x14ac:dyDescent="0.4">
      <c r="D566" s="45"/>
      <c r="E566" s="45"/>
      <c r="F566" s="45"/>
      <c r="G566" s="45"/>
      <c r="H566" s="45"/>
      <c r="I566" s="45"/>
      <c r="J566" s="45"/>
      <c r="K566" s="45"/>
      <c r="L566" s="45"/>
      <c r="M566" s="45"/>
      <c r="N566" s="45"/>
    </row>
    <row r="567" spans="4:14" ht="14.25" customHeight="1" x14ac:dyDescent="0.4">
      <c r="D567" s="45"/>
      <c r="E567" s="45"/>
      <c r="F567" s="45"/>
      <c r="G567" s="45"/>
      <c r="H567" s="45"/>
      <c r="I567" s="45"/>
      <c r="J567" s="45"/>
      <c r="K567" s="45"/>
      <c r="L567" s="45"/>
      <c r="M567" s="45"/>
      <c r="N567" s="45"/>
    </row>
    <row r="568" spans="4:14" ht="14.25" customHeight="1" x14ac:dyDescent="0.4">
      <c r="D568" s="45"/>
      <c r="E568" s="45"/>
      <c r="F568" s="45"/>
      <c r="G568" s="45"/>
      <c r="H568" s="45"/>
      <c r="I568" s="45"/>
      <c r="J568" s="45"/>
      <c r="K568" s="45"/>
      <c r="L568" s="45"/>
      <c r="M568" s="45"/>
      <c r="N568" s="45"/>
    </row>
    <row r="569" spans="4:14" ht="14.25" customHeight="1" x14ac:dyDescent="0.4">
      <c r="D569" s="45"/>
      <c r="E569" s="45"/>
      <c r="F569" s="45"/>
      <c r="G569" s="45"/>
      <c r="H569" s="45"/>
      <c r="I569" s="45"/>
      <c r="J569" s="45"/>
      <c r="K569" s="45"/>
      <c r="L569" s="45"/>
      <c r="M569" s="45"/>
      <c r="N569" s="45"/>
    </row>
    <row r="570" spans="4:14" ht="14.25" customHeight="1" x14ac:dyDescent="0.4">
      <c r="D570" s="45"/>
      <c r="E570" s="45"/>
      <c r="F570" s="45"/>
      <c r="G570" s="45"/>
      <c r="H570" s="45"/>
      <c r="I570" s="45"/>
      <c r="J570" s="45"/>
      <c r="K570" s="45"/>
      <c r="L570" s="45"/>
      <c r="M570" s="45"/>
      <c r="N570" s="45"/>
    </row>
    <row r="571" spans="4:14" ht="14.25" customHeight="1" x14ac:dyDescent="0.4">
      <c r="D571" s="45"/>
      <c r="E571" s="45"/>
      <c r="F571" s="45"/>
      <c r="G571" s="45"/>
      <c r="H571" s="45"/>
      <c r="I571" s="45"/>
      <c r="J571" s="45"/>
      <c r="K571" s="45"/>
      <c r="L571" s="45"/>
      <c r="M571" s="45"/>
      <c r="N571" s="45"/>
    </row>
    <row r="572" spans="4:14" ht="14.25" customHeight="1" x14ac:dyDescent="0.4">
      <c r="D572" s="45"/>
      <c r="E572" s="45"/>
      <c r="F572" s="45"/>
      <c r="G572" s="45"/>
      <c r="H572" s="45"/>
      <c r="I572" s="45"/>
      <c r="J572" s="45"/>
      <c r="K572" s="45"/>
      <c r="L572" s="45"/>
      <c r="M572" s="45"/>
      <c r="N572" s="45"/>
    </row>
    <row r="573" spans="4:14" ht="14.25" customHeight="1" x14ac:dyDescent="0.4">
      <c r="D573" s="45"/>
      <c r="E573" s="45"/>
      <c r="F573" s="45"/>
      <c r="G573" s="45"/>
      <c r="H573" s="45"/>
      <c r="I573" s="45"/>
      <c r="J573" s="45"/>
      <c r="K573" s="45"/>
      <c r="L573" s="45"/>
      <c r="M573" s="45"/>
      <c r="N573" s="45"/>
    </row>
    <row r="574" spans="4:14" ht="14.25" customHeight="1" x14ac:dyDescent="0.4">
      <c r="D574" s="45"/>
      <c r="E574" s="45"/>
      <c r="F574" s="45"/>
      <c r="G574" s="45"/>
      <c r="H574" s="45"/>
      <c r="I574" s="45"/>
      <c r="J574" s="45"/>
      <c r="K574" s="45"/>
      <c r="L574" s="45"/>
      <c r="M574" s="45"/>
      <c r="N574" s="45"/>
    </row>
    <row r="575" spans="4:14" ht="14.25" customHeight="1" x14ac:dyDescent="0.4">
      <c r="D575" s="45"/>
      <c r="E575" s="45"/>
      <c r="F575" s="45"/>
      <c r="G575" s="45"/>
      <c r="H575" s="45"/>
      <c r="I575" s="45"/>
      <c r="J575" s="45"/>
      <c r="K575" s="45"/>
      <c r="L575" s="45"/>
      <c r="M575" s="45"/>
      <c r="N575" s="45"/>
    </row>
    <row r="576" spans="4:14" ht="14.25" customHeight="1" x14ac:dyDescent="0.4">
      <c r="D576" s="45"/>
      <c r="E576" s="45"/>
      <c r="F576" s="45"/>
      <c r="G576" s="45"/>
      <c r="H576" s="45"/>
      <c r="I576" s="45"/>
      <c r="J576" s="45"/>
      <c r="K576" s="45"/>
      <c r="L576" s="45"/>
      <c r="M576" s="45"/>
      <c r="N576" s="45"/>
    </row>
    <row r="577" spans="4:14" ht="14.25" customHeight="1" x14ac:dyDescent="0.4">
      <c r="D577" s="45"/>
      <c r="E577" s="45"/>
      <c r="F577" s="45"/>
      <c r="G577" s="45"/>
      <c r="H577" s="45"/>
      <c r="I577" s="45"/>
      <c r="J577" s="45"/>
      <c r="K577" s="45"/>
      <c r="L577" s="45"/>
      <c r="M577" s="45"/>
      <c r="N577" s="45"/>
    </row>
    <row r="578" spans="4:14" ht="14.25" customHeight="1" x14ac:dyDescent="0.4">
      <c r="D578" s="45"/>
      <c r="E578" s="45"/>
      <c r="F578" s="45"/>
      <c r="G578" s="45"/>
      <c r="H578" s="45"/>
      <c r="I578" s="45"/>
      <c r="J578" s="45"/>
      <c r="K578" s="45"/>
      <c r="L578" s="45"/>
      <c r="M578" s="45"/>
      <c r="N578" s="45"/>
    </row>
    <row r="579" spans="4:14" ht="14.25" customHeight="1" x14ac:dyDescent="0.4">
      <c r="D579" s="45"/>
      <c r="E579" s="45"/>
      <c r="F579" s="45"/>
      <c r="G579" s="45"/>
      <c r="H579" s="45"/>
      <c r="I579" s="45"/>
      <c r="J579" s="45"/>
      <c r="K579" s="45"/>
      <c r="L579" s="45"/>
      <c r="M579" s="45"/>
      <c r="N579" s="45"/>
    </row>
    <row r="580" spans="4:14" ht="14.25" customHeight="1" x14ac:dyDescent="0.4">
      <c r="D580" s="45"/>
      <c r="E580" s="45"/>
      <c r="F580" s="45"/>
      <c r="G580" s="45"/>
      <c r="H580" s="45"/>
      <c r="I580" s="45"/>
      <c r="J580" s="45"/>
      <c r="K580" s="45"/>
      <c r="L580" s="45"/>
      <c r="M580" s="45"/>
      <c r="N580" s="45"/>
    </row>
    <row r="581" spans="4:14" ht="14.25" customHeight="1" x14ac:dyDescent="0.4">
      <c r="D581" s="45"/>
      <c r="E581" s="45"/>
      <c r="F581" s="45"/>
      <c r="G581" s="45"/>
      <c r="H581" s="45"/>
      <c r="I581" s="45"/>
      <c r="J581" s="45"/>
      <c r="K581" s="45"/>
      <c r="L581" s="45"/>
      <c r="M581" s="45"/>
      <c r="N581" s="45"/>
    </row>
    <row r="582" spans="4:14" ht="14.25" customHeight="1" x14ac:dyDescent="0.4">
      <c r="D582" s="45"/>
      <c r="E582" s="45"/>
      <c r="F582" s="45"/>
      <c r="G582" s="45"/>
      <c r="H582" s="45"/>
      <c r="I582" s="45"/>
      <c r="J582" s="45"/>
      <c r="K582" s="45"/>
      <c r="L582" s="45"/>
      <c r="M582" s="45"/>
      <c r="N582" s="45"/>
    </row>
    <row r="583" spans="4:14" ht="14.25" customHeight="1" x14ac:dyDescent="0.4">
      <c r="D583" s="45"/>
      <c r="E583" s="45"/>
      <c r="F583" s="45"/>
      <c r="G583" s="45"/>
      <c r="H583" s="45"/>
      <c r="I583" s="45"/>
      <c r="J583" s="45"/>
      <c r="K583" s="45"/>
      <c r="L583" s="45"/>
      <c r="M583" s="45"/>
      <c r="N583" s="45"/>
    </row>
    <row r="584" spans="4:14" ht="14.25" customHeight="1" x14ac:dyDescent="0.4">
      <c r="D584" s="45"/>
      <c r="E584" s="45"/>
      <c r="F584" s="45"/>
      <c r="G584" s="45"/>
      <c r="H584" s="45"/>
      <c r="I584" s="45"/>
      <c r="J584" s="45"/>
      <c r="K584" s="45"/>
      <c r="L584" s="45"/>
      <c r="M584" s="45"/>
      <c r="N584" s="45"/>
    </row>
    <row r="585" spans="4:14" ht="14.25" customHeight="1" x14ac:dyDescent="0.4">
      <c r="D585" s="45"/>
      <c r="E585" s="45"/>
      <c r="F585" s="45"/>
      <c r="G585" s="45"/>
      <c r="H585" s="45"/>
      <c r="I585" s="45"/>
      <c r="J585" s="45"/>
      <c r="K585" s="45"/>
      <c r="L585" s="45"/>
      <c r="M585" s="45"/>
      <c r="N585" s="45"/>
    </row>
    <row r="586" spans="4:14" ht="14.25" customHeight="1" x14ac:dyDescent="0.4">
      <c r="D586" s="45"/>
      <c r="E586" s="45"/>
      <c r="F586" s="45"/>
      <c r="G586" s="45"/>
      <c r="H586" s="45"/>
      <c r="I586" s="45"/>
      <c r="J586" s="45"/>
      <c r="K586" s="45"/>
      <c r="L586" s="45"/>
      <c r="M586" s="45"/>
      <c r="N586" s="45"/>
    </row>
    <row r="587" spans="4:14" ht="14.25" customHeight="1" x14ac:dyDescent="0.4">
      <c r="D587" s="45"/>
      <c r="E587" s="45"/>
      <c r="F587" s="45"/>
      <c r="G587" s="45"/>
      <c r="H587" s="45"/>
      <c r="I587" s="45"/>
      <c r="J587" s="45"/>
      <c r="K587" s="45"/>
      <c r="L587" s="45"/>
      <c r="M587" s="45"/>
      <c r="N587" s="45"/>
    </row>
    <row r="588" spans="4:14" ht="14.25" customHeight="1" x14ac:dyDescent="0.4">
      <c r="D588" s="45"/>
      <c r="E588" s="45"/>
      <c r="F588" s="45"/>
      <c r="G588" s="45"/>
      <c r="H588" s="45"/>
      <c r="I588" s="45"/>
      <c r="J588" s="45"/>
      <c r="K588" s="45"/>
      <c r="L588" s="45"/>
      <c r="M588" s="45"/>
      <c r="N588" s="45"/>
    </row>
    <row r="589" spans="4:14" ht="14.25" customHeight="1" x14ac:dyDescent="0.4">
      <c r="D589" s="45"/>
      <c r="E589" s="45"/>
      <c r="F589" s="45"/>
      <c r="G589" s="45"/>
      <c r="H589" s="45"/>
      <c r="I589" s="45"/>
      <c r="J589" s="45"/>
      <c r="K589" s="45"/>
      <c r="L589" s="45"/>
      <c r="M589" s="45"/>
      <c r="N589" s="45"/>
    </row>
    <row r="590" spans="4:14" ht="14.25" customHeight="1" x14ac:dyDescent="0.4">
      <c r="D590" s="45"/>
      <c r="E590" s="45"/>
      <c r="F590" s="45"/>
      <c r="G590" s="45"/>
      <c r="H590" s="45"/>
      <c r="I590" s="45"/>
      <c r="J590" s="45"/>
      <c r="K590" s="45"/>
      <c r="L590" s="45"/>
      <c r="M590" s="45"/>
      <c r="N590" s="45"/>
    </row>
    <row r="591" spans="4:14" ht="14.25" customHeight="1" x14ac:dyDescent="0.4">
      <c r="D591" s="45"/>
      <c r="E591" s="45"/>
      <c r="F591" s="45"/>
      <c r="G591" s="45"/>
      <c r="H591" s="45"/>
      <c r="I591" s="45"/>
      <c r="J591" s="45"/>
      <c r="K591" s="45"/>
      <c r="L591" s="45"/>
      <c r="M591" s="45"/>
      <c r="N591" s="45"/>
    </row>
    <row r="592" spans="4:14" ht="14.25" customHeight="1" x14ac:dyDescent="0.4">
      <c r="D592" s="45"/>
      <c r="E592" s="45"/>
      <c r="F592" s="45"/>
      <c r="G592" s="45"/>
      <c r="H592" s="45"/>
      <c r="I592" s="45"/>
      <c r="J592" s="45"/>
      <c r="K592" s="45"/>
      <c r="L592" s="45"/>
      <c r="M592" s="45"/>
      <c r="N592" s="45"/>
    </row>
    <row r="593" spans="4:14" ht="14.25" customHeight="1" x14ac:dyDescent="0.4">
      <c r="D593" s="45"/>
      <c r="E593" s="45"/>
      <c r="F593" s="45"/>
      <c r="G593" s="45"/>
      <c r="H593" s="45"/>
      <c r="I593" s="45"/>
      <c r="J593" s="45"/>
      <c r="K593" s="45"/>
      <c r="L593" s="45"/>
      <c r="M593" s="45"/>
      <c r="N593" s="45"/>
    </row>
    <row r="594" spans="4:14" ht="14.25" customHeight="1" x14ac:dyDescent="0.4">
      <c r="D594" s="45"/>
      <c r="E594" s="45"/>
      <c r="F594" s="45"/>
      <c r="G594" s="45"/>
      <c r="H594" s="45"/>
      <c r="I594" s="45"/>
      <c r="J594" s="45"/>
      <c r="K594" s="45"/>
      <c r="L594" s="45"/>
      <c r="M594" s="45"/>
      <c r="N594" s="45"/>
    </row>
    <row r="595" spans="4:14" ht="14.25" customHeight="1" x14ac:dyDescent="0.4">
      <c r="D595" s="45"/>
      <c r="E595" s="45"/>
      <c r="F595" s="45"/>
      <c r="G595" s="45"/>
      <c r="H595" s="45"/>
      <c r="I595" s="45"/>
      <c r="J595" s="45"/>
      <c r="K595" s="45"/>
      <c r="L595" s="45"/>
      <c r="M595" s="45"/>
      <c r="N595" s="45"/>
    </row>
    <row r="596" spans="4:14" ht="14.25" customHeight="1" x14ac:dyDescent="0.4">
      <c r="D596" s="45"/>
      <c r="E596" s="45"/>
      <c r="F596" s="45"/>
      <c r="G596" s="45"/>
      <c r="H596" s="45"/>
      <c r="I596" s="45"/>
      <c r="J596" s="45"/>
      <c r="K596" s="45"/>
      <c r="L596" s="45"/>
      <c r="M596" s="45"/>
      <c r="N596" s="45"/>
    </row>
    <row r="597" spans="4:14" ht="14.25" customHeight="1" x14ac:dyDescent="0.4">
      <c r="D597" s="45"/>
      <c r="E597" s="45"/>
      <c r="F597" s="45"/>
      <c r="G597" s="45"/>
      <c r="H597" s="45"/>
      <c r="I597" s="45"/>
      <c r="J597" s="45"/>
      <c r="K597" s="45"/>
      <c r="L597" s="45"/>
      <c r="M597" s="45"/>
      <c r="N597" s="45"/>
    </row>
    <row r="598" spans="4:14" ht="14.25" customHeight="1" x14ac:dyDescent="0.4">
      <c r="D598" s="45"/>
      <c r="E598" s="45"/>
      <c r="F598" s="45"/>
      <c r="G598" s="45"/>
      <c r="H598" s="45"/>
      <c r="I598" s="45"/>
      <c r="J598" s="45"/>
      <c r="K598" s="45"/>
      <c r="L598" s="45"/>
      <c r="M598" s="45"/>
      <c r="N598" s="45"/>
    </row>
    <row r="599" spans="4:14" ht="14.25" customHeight="1" x14ac:dyDescent="0.4">
      <c r="D599" s="45"/>
      <c r="E599" s="45"/>
      <c r="F599" s="45"/>
      <c r="G599" s="45"/>
      <c r="H599" s="45"/>
      <c r="I599" s="45"/>
      <c r="J599" s="45"/>
      <c r="K599" s="45"/>
      <c r="L599" s="45"/>
      <c r="M599" s="45"/>
      <c r="N599" s="45"/>
    </row>
    <row r="600" spans="4:14" ht="14.25" customHeight="1" x14ac:dyDescent="0.4">
      <c r="D600" s="45"/>
      <c r="E600" s="45"/>
      <c r="F600" s="45"/>
      <c r="G600" s="45"/>
      <c r="H600" s="45"/>
      <c r="I600" s="45"/>
      <c r="J600" s="45"/>
      <c r="K600" s="45"/>
      <c r="L600" s="45"/>
      <c r="M600" s="45"/>
      <c r="N600" s="45"/>
    </row>
    <row r="601" spans="4:14" ht="14.25" customHeight="1" x14ac:dyDescent="0.4">
      <c r="D601" s="45"/>
      <c r="E601" s="45"/>
      <c r="F601" s="45"/>
      <c r="G601" s="45"/>
      <c r="H601" s="45"/>
      <c r="I601" s="45"/>
      <c r="J601" s="45"/>
      <c r="K601" s="45"/>
      <c r="L601" s="45"/>
      <c r="M601" s="45"/>
      <c r="N601" s="45"/>
    </row>
    <row r="602" spans="4:14" ht="14.25" customHeight="1" x14ac:dyDescent="0.4">
      <c r="D602" s="45"/>
      <c r="E602" s="45"/>
      <c r="F602" s="45"/>
      <c r="G602" s="45"/>
      <c r="H602" s="45"/>
      <c r="I602" s="45"/>
      <c r="J602" s="45"/>
      <c r="K602" s="45"/>
      <c r="L602" s="45"/>
      <c r="M602" s="45"/>
      <c r="N602" s="45"/>
    </row>
    <row r="603" spans="4:14" ht="14.25" customHeight="1" x14ac:dyDescent="0.4">
      <c r="D603" s="45"/>
      <c r="E603" s="45"/>
      <c r="F603" s="45"/>
      <c r="G603" s="45"/>
      <c r="H603" s="45"/>
      <c r="I603" s="45"/>
      <c r="J603" s="45"/>
      <c r="K603" s="45"/>
      <c r="L603" s="45"/>
      <c r="M603" s="45"/>
      <c r="N603" s="45"/>
    </row>
    <row r="604" spans="4:14" ht="14.25" customHeight="1" x14ac:dyDescent="0.4">
      <c r="D604" s="45"/>
      <c r="E604" s="45"/>
      <c r="F604" s="45"/>
      <c r="G604" s="45"/>
      <c r="H604" s="45"/>
      <c r="I604" s="45"/>
      <c r="J604" s="45"/>
      <c r="K604" s="45"/>
      <c r="L604" s="45"/>
      <c r="M604" s="45"/>
      <c r="N604" s="45"/>
    </row>
    <row r="605" spans="4:14" ht="14.25" customHeight="1" x14ac:dyDescent="0.4">
      <c r="D605" s="45"/>
      <c r="E605" s="45"/>
      <c r="F605" s="45"/>
      <c r="G605" s="45"/>
      <c r="H605" s="45"/>
      <c r="I605" s="45"/>
      <c r="J605" s="45"/>
      <c r="K605" s="45"/>
      <c r="L605" s="45"/>
      <c r="M605" s="45"/>
      <c r="N605" s="45"/>
    </row>
    <row r="606" spans="4:14" ht="14.25" customHeight="1" x14ac:dyDescent="0.4">
      <c r="D606" s="45"/>
      <c r="E606" s="45"/>
      <c r="F606" s="45"/>
      <c r="G606" s="45"/>
      <c r="H606" s="45"/>
      <c r="I606" s="45"/>
      <c r="J606" s="45"/>
      <c r="K606" s="45"/>
      <c r="L606" s="45"/>
      <c r="M606" s="45"/>
      <c r="N606" s="45"/>
    </row>
    <row r="607" spans="4:14" ht="14.25" customHeight="1" x14ac:dyDescent="0.4">
      <c r="D607" s="45"/>
      <c r="E607" s="45"/>
      <c r="F607" s="45"/>
      <c r="G607" s="45"/>
      <c r="H607" s="45"/>
      <c r="I607" s="45"/>
      <c r="J607" s="45"/>
      <c r="K607" s="45"/>
      <c r="L607" s="45"/>
      <c r="M607" s="45"/>
      <c r="N607" s="45"/>
    </row>
    <row r="608" spans="4:14" ht="14.25" customHeight="1" x14ac:dyDescent="0.4">
      <c r="D608" s="45"/>
      <c r="E608" s="45"/>
      <c r="F608" s="45"/>
      <c r="G608" s="45"/>
      <c r="H608" s="45"/>
      <c r="I608" s="45"/>
      <c r="J608" s="45"/>
      <c r="K608" s="45"/>
      <c r="L608" s="45"/>
      <c r="M608" s="45"/>
      <c r="N608" s="45"/>
    </row>
    <row r="609" spans="4:14" ht="14.25" customHeight="1" x14ac:dyDescent="0.4">
      <c r="D609" s="45"/>
      <c r="E609" s="45"/>
      <c r="F609" s="45"/>
      <c r="G609" s="45"/>
      <c r="H609" s="45"/>
      <c r="I609" s="45"/>
      <c r="J609" s="45"/>
      <c r="K609" s="45"/>
      <c r="L609" s="45"/>
      <c r="M609" s="45"/>
      <c r="N609" s="45"/>
    </row>
    <row r="610" spans="4:14" ht="14.25" customHeight="1" x14ac:dyDescent="0.4">
      <c r="D610" s="45"/>
      <c r="E610" s="45"/>
      <c r="F610" s="45"/>
      <c r="G610" s="45"/>
      <c r="H610" s="45"/>
      <c r="I610" s="45"/>
      <c r="J610" s="45"/>
      <c r="K610" s="45"/>
      <c r="L610" s="45"/>
      <c r="M610" s="45"/>
      <c r="N610" s="45"/>
    </row>
    <row r="611" spans="4:14" ht="14.25" customHeight="1" x14ac:dyDescent="0.4">
      <c r="D611" s="45"/>
      <c r="E611" s="45"/>
      <c r="F611" s="45"/>
      <c r="G611" s="45"/>
      <c r="H611" s="45"/>
      <c r="I611" s="45"/>
      <c r="J611" s="45"/>
      <c r="K611" s="45"/>
      <c r="L611" s="45"/>
      <c r="M611" s="45"/>
      <c r="N611" s="45"/>
    </row>
    <row r="612" spans="4:14" ht="14.25" customHeight="1" x14ac:dyDescent="0.4">
      <c r="D612" s="45"/>
      <c r="E612" s="45"/>
      <c r="F612" s="45"/>
      <c r="G612" s="45"/>
      <c r="H612" s="45"/>
      <c r="I612" s="45"/>
      <c r="J612" s="45"/>
      <c r="K612" s="45"/>
      <c r="L612" s="45"/>
      <c r="M612" s="45"/>
      <c r="N612" s="45"/>
    </row>
    <row r="613" spans="4:14" ht="14.25" customHeight="1" x14ac:dyDescent="0.4">
      <c r="D613" s="45"/>
      <c r="E613" s="45"/>
      <c r="F613" s="45"/>
      <c r="G613" s="45"/>
      <c r="H613" s="45"/>
      <c r="I613" s="45"/>
      <c r="J613" s="45"/>
      <c r="K613" s="45"/>
      <c r="L613" s="45"/>
      <c r="M613" s="45"/>
      <c r="N613" s="45"/>
    </row>
    <row r="614" spans="4:14" ht="14.25" customHeight="1" x14ac:dyDescent="0.4">
      <c r="D614" s="45"/>
      <c r="E614" s="45"/>
      <c r="F614" s="45"/>
      <c r="G614" s="45"/>
      <c r="H614" s="45"/>
      <c r="I614" s="45"/>
      <c r="J614" s="45"/>
      <c r="K614" s="45"/>
      <c r="L614" s="45"/>
      <c r="M614" s="45"/>
      <c r="N614" s="45"/>
    </row>
    <row r="615" spans="4:14" ht="14.25" customHeight="1" x14ac:dyDescent="0.4">
      <c r="D615" s="45"/>
      <c r="E615" s="45"/>
      <c r="F615" s="45"/>
      <c r="G615" s="45"/>
      <c r="H615" s="45"/>
      <c r="I615" s="45"/>
      <c r="J615" s="45"/>
      <c r="K615" s="45"/>
      <c r="L615" s="45"/>
      <c r="M615" s="45"/>
      <c r="N615" s="45"/>
    </row>
    <row r="616" spans="4:14" ht="14.25" customHeight="1" x14ac:dyDescent="0.4">
      <c r="D616" s="45"/>
      <c r="E616" s="45"/>
      <c r="F616" s="45"/>
      <c r="G616" s="45"/>
      <c r="H616" s="45"/>
      <c r="I616" s="45"/>
      <c r="J616" s="45"/>
      <c r="K616" s="45"/>
      <c r="L616" s="45"/>
      <c r="M616" s="45"/>
      <c r="N616" s="45"/>
    </row>
    <row r="617" spans="4:14" ht="14.25" customHeight="1" x14ac:dyDescent="0.4">
      <c r="D617" s="45"/>
      <c r="E617" s="45"/>
      <c r="F617" s="45"/>
      <c r="G617" s="45"/>
      <c r="H617" s="45"/>
      <c r="I617" s="45"/>
      <c r="J617" s="45"/>
      <c r="K617" s="45"/>
      <c r="L617" s="45"/>
      <c r="M617" s="45"/>
      <c r="N617" s="45"/>
    </row>
    <row r="618" spans="4:14" ht="14.25" customHeight="1" x14ac:dyDescent="0.4">
      <c r="D618" s="45"/>
      <c r="E618" s="45"/>
      <c r="F618" s="45"/>
      <c r="G618" s="45"/>
      <c r="H618" s="45"/>
      <c r="I618" s="45"/>
      <c r="J618" s="45"/>
      <c r="K618" s="45"/>
      <c r="L618" s="45"/>
      <c r="M618" s="45"/>
      <c r="N618" s="45"/>
    </row>
    <row r="619" spans="4:14" ht="14.25" customHeight="1" x14ac:dyDescent="0.4">
      <c r="D619" s="45"/>
      <c r="E619" s="45"/>
      <c r="F619" s="45"/>
      <c r="G619" s="45"/>
      <c r="H619" s="45"/>
      <c r="I619" s="45"/>
      <c r="J619" s="45"/>
      <c r="K619" s="45"/>
      <c r="L619" s="45"/>
      <c r="M619" s="45"/>
      <c r="N619" s="45"/>
    </row>
    <row r="620" spans="4:14" ht="14.25" customHeight="1" x14ac:dyDescent="0.4">
      <c r="D620" s="45"/>
      <c r="E620" s="45"/>
      <c r="F620" s="45"/>
      <c r="G620" s="45"/>
      <c r="H620" s="45"/>
      <c r="I620" s="45"/>
      <c r="J620" s="45"/>
      <c r="K620" s="45"/>
      <c r="L620" s="45"/>
      <c r="M620" s="45"/>
      <c r="N620" s="45"/>
    </row>
    <row r="621" spans="4:14" ht="14.25" customHeight="1" x14ac:dyDescent="0.4">
      <c r="D621" s="45"/>
      <c r="E621" s="45"/>
      <c r="F621" s="45"/>
      <c r="G621" s="45"/>
      <c r="H621" s="45"/>
      <c r="I621" s="45"/>
      <c r="J621" s="45"/>
      <c r="K621" s="45"/>
      <c r="L621" s="45"/>
      <c r="M621" s="45"/>
      <c r="N621" s="45"/>
    </row>
    <row r="622" spans="4:14" ht="14.25" customHeight="1" x14ac:dyDescent="0.4">
      <c r="D622" s="45"/>
      <c r="E622" s="45"/>
      <c r="F622" s="45"/>
      <c r="G622" s="45"/>
      <c r="H622" s="45"/>
      <c r="I622" s="45"/>
      <c r="J622" s="45"/>
      <c r="K622" s="45"/>
      <c r="L622" s="45"/>
      <c r="M622" s="45"/>
      <c r="N622" s="45"/>
    </row>
    <row r="623" spans="4:14" ht="14.25" customHeight="1" x14ac:dyDescent="0.4">
      <c r="D623" s="45"/>
      <c r="E623" s="45"/>
      <c r="F623" s="45"/>
      <c r="G623" s="45"/>
      <c r="H623" s="45"/>
      <c r="I623" s="45"/>
      <c r="J623" s="45"/>
      <c r="K623" s="45"/>
      <c r="L623" s="45"/>
      <c r="M623" s="45"/>
      <c r="N623" s="45"/>
    </row>
    <row r="624" spans="4:14" ht="14.25" customHeight="1" x14ac:dyDescent="0.4">
      <c r="D624" s="45"/>
      <c r="E624" s="45"/>
      <c r="F624" s="45"/>
      <c r="G624" s="45"/>
      <c r="H624" s="45"/>
      <c r="I624" s="45"/>
      <c r="J624" s="45"/>
      <c r="K624" s="45"/>
      <c r="L624" s="45"/>
      <c r="M624" s="45"/>
      <c r="N624" s="45"/>
    </row>
    <row r="625" spans="4:14" ht="14.25" customHeight="1" x14ac:dyDescent="0.4">
      <c r="D625" s="45"/>
      <c r="E625" s="45"/>
      <c r="F625" s="45"/>
      <c r="G625" s="45"/>
      <c r="H625" s="45"/>
      <c r="I625" s="45"/>
      <c r="J625" s="45"/>
      <c r="K625" s="45"/>
      <c r="L625" s="45"/>
      <c r="M625" s="45"/>
      <c r="N625" s="45"/>
    </row>
    <row r="626" spans="4:14" ht="14.25" customHeight="1" x14ac:dyDescent="0.4">
      <c r="D626" s="45"/>
      <c r="E626" s="45"/>
      <c r="F626" s="45"/>
      <c r="G626" s="45"/>
      <c r="H626" s="45"/>
      <c r="I626" s="45"/>
      <c r="J626" s="45"/>
      <c r="K626" s="45"/>
      <c r="L626" s="45"/>
      <c r="M626" s="45"/>
      <c r="N626" s="45"/>
    </row>
    <row r="627" spans="4:14" ht="14.25" customHeight="1" x14ac:dyDescent="0.4">
      <c r="D627" s="45"/>
      <c r="E627" s="45"/>
      <c r="F627" s="45"/>
      <c r="G627" s="45"/>
      <c r="H627" s="45"/>
      <c r="I627" s="45"/>
      <c r="J627" s="45"/>
      <c r="K627" s="45"/>
      <c r="L627" s="45"/>
      <c r="M627" s="45"/>
      <c r="N627" s="45"/>
    </row>
    <row r="628" spans="4:14" ht="14.25" customHeight="1" x14ac:dyDescent="0.4">
      <c r="D628" s="45"/>
      <c r="E628" s="45"/>
      <c r="F628" s="45"/>
      <c r="G628" s="45"/>
      <c r="H628" s="45"/>
      <c r="I628" s="45"/>
      <c r="J628" s="45"/>
      <c r="K628" s="45"/>
      <c r="L628" s="45"/>
      <c r="M628" s="45"/>
      <c r="N628" s="45"/>
    </row>
    <row r="629" spans="4:14" ht="14.25" customHeight="1" x14ac:dyDescent="0.4">
      <c r="D629" s="45"/>
      <c r="E629" s="45"/>
      <c r="F629" s="45"/>
      <c r="G629" s="45"/>
      <c r="H629" s="45"/>
      <c r="I629" s="45"/>
      <c r="J629" s="45"/>
      <c r="K629" s="45"/>
      <c r="L629" s="45"/>
      <c r="M629" s="45"/>
      <c r="N629" s="45"/>
    </row>
    <row r="630" spans="4:14" ht="14.25" customHeight="1" x14ac:dyDescent="0.4">
      <c r="D630" s="45"/>
      <c r="E630" s="45"/>
      <c r="F630" s="45"/>
      <c r="G630" s="45"/>
      <c r="H630" s="45"/>
      <c r="I630" s="45"/>
      <c r="J630" s="45"/>
      <c r="K630" s="45"/>
      <c r="L630" s="45"/>
      <c r="M630" s="45"/>
      <c r="N630" s="45"/>
    </row>
    <row r="631" spans="4:14" ht="14.25" customHeight="1" x14ac:dyDescent="0.4">
      <c r="D631" s="45"/>
      <c r="E631" s="45"/>
      <c r="F631" s="45"/>
      <c r="G631" s="45"/>
      <c r="H631" s="45"/>
      <c r="I631" s="45"/>
      <c r="J631" s="45"/>
      <c r="K631" s="45"/>
      <c r="L631" s="45"/>
      <c r="M631" s="45"/>
      <c r="N631" s="45"/>
    </row>
    <row r="632" spans="4:14" ht="14.25" customHeight="1" x14ac:dyDescent="0.4">
      <c r="D632" s="45"/>
      <c r="E632" s="45"/>
      <c r="F632" s="45"/>
      <c r="G632" s="45"/>
      <c r="H632" s="45"/>
      <c r="I632" s="45"/>
      <c r="J632" s="45"/>
      <c r="K632" s="45"/>
      <c r="L632" s="45"/>
      <c r="M632" s="45"/>
      <c r="N632" s="45"/>
    </row>
    <row r="633" spans="4:14" ht="14.25" customHeight="1" x14ac:dyDescent="0.4">
      <c r="D633" s="45"/>
      <c r="E633" s="45"/>
      <c r="F633" s="45"/>
      <c r="G633" s="45"/>
      <c r="H633" s="45"/>
      <c r="I633" s="45"/>
      <c r="J633" s="45"/>
      <c r="K633" s="45"/>
      <c r="L633" s="45"/>
      <c r="M633" s="45"/>
      <c r="N633" s="45"/>
    </row>
    <row r="634" spans="4:14" ht="14.25" customHeight="1" x14ac:dyDescent="0.4">
      <c r="D634" s="45"/>
      <c r="E634" s="45"/>
      <c r="F634" s="45"/>
      <c r="G634" s="45"/>
      <c r="H634" s="45"/>
      <c r="I634" s="45"/>
      <c r="J634" s="45"/>
      <c r="K634" s="45"/>
      <c r="L634" s="45"/>
      <c r="M634" s="45"/>
      <c r="N634" s="45"/>
    </row>
    <row r="635" spans="4:14" ht="14.25" customHeight="1" x14ac:dyDescent="0.4">
      <c r="D635" s="45"/>
      <c r="E635" s="45"/>
      <c r="F635" s="45"/>
      <c r="G635" s="45"/>
      <c r="H635" s="45"/>
      <c r="I635" s="45"/>
      <c r="J635" s="45"/>
      <c r="K635" s="45"/>
      <c r="L635" s="45"/>
      <c r="M635" s="45"/>
      <c r="N635" s="45"/>
    </row>
    <row r="636" spans="4:14" ht="14.25" customHeight="1" x14ac:dyDescent="0.4">
      <c r="D636" s="45"/>
      <c r="E636" s="45"/>
      <c r="F636" s="45"/>
      <c r="G636" s="45"/>
      <c r="H636" s="45"/>
      <c r="I636" s="45"/>
      <c r="J636" s="45"/>
      <c r="K636" s="45"/>
      <c r="L636" s="45"/>
      <c r="M636" s="45"/>
      <c r="N636" s="45"/>
    </row>
    <row r="637" spans="4:14" ht="14.25" customHeight="1" x14ac:dyDescent="0.4">
      <c r="D637" s="45"/>
      <c r="E637" s="45"/>
      <c r="F637" s="45"/>
      <c r="G637" s="45"/>
      <c r="H637" s="45"/>
      <c r="I637" s="45"/>
      <c r="J637" s="45"/>
      <c r="K637" s="45"/>
      <c r="L637" s="45"/>
      <c r="M637" s="45"/>
      <c r="N637" s="45"/>
    </row>
    <row r="638" spans="4:14" ht="14.25" customHeight="1" x14ac:dyDescent="0.4">
      <c r="D638" s="45"/>
      <c r="E638" s="45"/>
      <c r="F638" s="45"/>
      <c r="G638" s="45"/>
      <c r="H638" s="45"/>
      <c r="I638" s="45"/>
      <c r="J638" s="45"/>
      <c r="K638" s="45"/>
      <c r="L638" s="45"/>
      <c r="M638" s="45"/>
      <c r="N638" s="45"/>
    </row>
    <row r="639" spans="4:14" ht="14.25" customHeight="1" x14ac:dyDescent="0.4">
      <c r="D639" s="45"/>
      <c r="E639" s="45"/>
      <c r="F639" s="45"/>
      <c r="G639" s="45"/>
      <c r="H639" s="45"/>
      <c r="I639" s="45"/>
      <c r="J639" s="45"/>
      <c r="K639" s="45"/>
      <c r="L639" s="45"/>
      <c r="M639" s="45"/>
      <c r="N639" s="45"/>
    </row>
    <row r="640" spans="4:14" ht="14.25" customHeight="1" x14ac:dyDescent="0.4">
      <c r="D640" s="45"/>
      <c r="E640" s="45"/>
      <c r="F640" s="45"/>
      <c r="G640" s="45"/>
      <c r="H640" s="45"/>
      <c r="I640" s="45"/>
      <c r="J640" s="45"/>
      <c r="K640" s="45"/>
      <c r="L640" s="45"/>
      <c r="M640" s="45"/>
      <c r="N640" s="45"/>
    </row>
    <row r="641" spans="4:14" ht="14.25" customHeight="1" x14ac:dyDescent="0.4">
      <c r="D641" s="45"/>
      <c r="E641" s="45"/>
      <c r="F641" s="45"/>
      <c r="G641" s="45"/>
      <c r="H641" s="45"/>
      <c r="I641" s="45"/>
      <c r="J641" s="45"/>
      <c r="K641" s="45"/>
      <c r="L641" s="45"/>
      <c r="M641" s="45"/>
      <c r="N641" s="45"/>
    </row>
    <row r="642" spans="4:14" ht="14.25" customHeight="1" x14ac:dyDescent="0.4">
      <c r="D642" s="45"/>
      <c r="E642" s="45"/>
      <c r="F642" s="45"/>
      <c r="G642" s="45"/>
      <c r="H642" s="45"/>
      <c r="I642" s="45"/>
      <c r="J642" s="45"/>
      <c r="K642" s="45"/>
      <c r="L642" s="45"/>
      <c r="M642" s="45"/>
      <c r="N642" s="45"/>
    </row>
    <row r="643" spans="4:14" ht="14.25" customHeight="1" x14ac:dyDescent="0.4">
      <c r="D643" s="45"/>
      <c r="E643" s="45"/>
      <c r="F643" s="45"/>
      <c r="G643" s="45"/>
      <c r="H643" s="45"/>
      <c r="I643" s="45"/>
      <c r="J643" s="45"/>
      <c r="K643" s="45"/>
      <c r="L643" s="45"/>
      <c r="M643" s="45"/>
      <c r="N643" s="45"/>
    </row>
    <row r="644" spans="4:14" ht="14.25" customHeight="1" x14ac:dyDescent="0.4">
      <c r="D644" s="45"/>
      <c r="E644" s="45"/>
      <c r="F644" s="45"/>
      <c r="G644" s="45"/>
      <c r="H644" s="45"/>
      <c r="I644" s="45"/>
      <c r="J644" s="45"/>
      <c r="K644" s="45"/>
      <c r="L644" s="45"/>
      <c r="M644" s="45"/>
      <c r="N644" s="45"/>
    </row>
    <row r="645" spans="4:14" ht="14.25" customHeight="1" x14ac:dyDescent="0.4">
      <c r="D645" s="45"/>
      <c r="E645" s="45"/>
      <c r="F645" s="45"/>
      <c r="G645" s="45"/>
      <c r="H645" s="45"/>
      <c r="I645" s="45"/>
      <c r="J645" s="45"/>
      <c r="K645" s="45"/>
      <c r="L645" s="45"/>
      <c r="M645" s="45"/>
      <c r="N645" s="45"/>
    </row>
    <row r="646" spans="4:14" ht="14.25" customHeight="1" x14ac:dyDescent="0.4">
      <c r="D646" s="45"/>
      <c r="E646" s="45"/>
      <c r="F646" s="45"/>
      <c r="G646" s="45"/>
      <c r="H646" s="45"/>
      <c r="I646" s="45"/>
      <c r="J646" s="45"/>
      <c r="K646" s="45"/>
      <c r="L646" s="45"/>
      <c r="M646" s="45"/>
      <c r="N646" s="45"/>
    </row>
    <row r="647" spans="4:14" ht="14.25" customHeight="1" x14ac:dyDescent="0.4">
      <c r="D647" s="45"/>
      <c r="E647" s="45"/>
      <c r="F647" s="45"/>
      <c r="G647" s="45"/>
      <c r="H647" s="45"/>
      <c r="I647" s="45"/>
      <c r="J647" s="45"/>
      <c r="K647" s="45"/>
      <c r="L647" s="45"/>
      <c r="M647" s="45"/>
      <c r="N647" s="45"/>
    </row>
    <row r="648" spans="4:14" ht="14.25" customHeight="1" x14ac:dyDescent="0.4">
      <c r="D648" s="45"/>
      <c r="E648" s="45"/>
      <c r="F648" s="45"/>
      <c r="G648" s="45"/>
      <c r="H648" s="45"/>
      <c r="I648" s="45"/>
      <c r="J648" s="45"/>
      <c r="K648" s="45"/>
      <c r="L648" s="45"/>
      <c r="M648" s="45"/>
      <c r="N648" s="45"/>
    </row>
    <row r="649" spans="4:14" ht="14.25" customHeight="1" x14ac:dyDescent="0.4">
      <c r="D649" s="45"/>
      <c r="E649" s="45"/>
      <c r="F649" s="45"/>
      <c r="G649" s="45"/>
      <c r="H649" s="45"/>
      <c r="I649" s="45"/>
      <c r="J649" s="45"/>
      <c r="K649" s="45"/>
      <c r="L649" s="45"/>
      <c r="M649" s="45"/>
      <c r="N649" s="45"/>
    </row>
    <row r="650" spans="4:14" ht="14.25" customHeight="1" x14ac:dyDescent="0.4">
      <c r="D650" s="45"/>
      <c r="E650" s="45"/>
      <c r="F650" s="45"/>
      <c r="G650" s="45"/>
      <c r="H650" s="45"/>
      <c r="I650" s="45"/>
      <c r="J650" s="45"/>
      <c r="K650" s="45"/>
      <c r="L650" s="45"/>
      <c r="M650" s="45"/>
      <c r="N650" s="45"/>
    </row>
    <row r="651" spans="4:14" ht="14.25" customHeight="1" x14ac:dyDescent="0.4">
      <c r="D651" s="45"/>
      <c r="E651" s="45"/>
      <c r="F651" s="45"/>
      <c r="G651" s="45"/>
      <c r="H651" s="45"/>
      <c r="I651" s="45"/>
      <c r="J651" s="45"/>
      <c r="K651" s="45"/>
      <c r="L651" s="45"/>
      <c r="M651" s="45"/>
      <c r="N651" s="45"/>
    </row>
    <row r="652" spans="4:14" ht="14.25" customHeight="1" x14ac:dyDescent="0.4">
      <c r="D652" s="45"/>
      <c r="E652" s="45"/>
      <c r="F652" s="45"/>
      <c r="G652" s="45"/>
      <c r="H652" s="45"/>
      <c r="I652" s="45"/>
      <c r="J652" s="45"/>
      <c r="K652" s="45"/>
      <c r="L652" s="45"/>
      <c r="M652" s="45"/>
      <c r="N652" s="45"/>
    </row>
    <row r="653" spans="4:14" ht="14.25" customHeight="1" x14ac:dyDescent="0.4">
      <c r="D653" s="45"/>
      <c r="E653" s="45"/>
      <c r="F653" s="45"/>
      <c r="G653" s="45"/>
      <c r="H653" s="45"/>
      <c r="I653" s="45"/>
      <c r="J653" s="45"/>
      <c r="K653" s="45"/>
      <c r="L653" s="45"/>
      <c r="M653" s="45"/>
      <c r="N653" s="45"/>
    </row>
    <row r="654" spans="4:14" ht="14.25" customHeight="1" x14ac:dyDescent="0.4">
      <c r="D654" s="45"/>
      <c r="E654" s="45"/>
      <c r="F654" s="45"/>
      <c r="G654" s="45"/>
      <c r="H654" s="45"/>
      <c r="I654" s="45"/>
      <c r="J654" s="45"/>
      <c r="K654" s="45"/>
      <c r="L654" s="45"/>
      <c r="M654" s="45"/>
      <c r="N654" s="45"/>
    </row>
    <row r="655" spans="4:14" ht="14.25" customHeight="1" x14ac:dyDescent="0.4">
      <c r="D655" s="45"/>
      <c r="E655" s="45"/>
      <c r="F655" s="45"/>
      <c r="G655" s="45"/>
      <c r="H655" s="45"/>
      <c r="I655" s="45"/>
      <c r="J655" s="45"/>
      <c r="K655" s="45"/>
      <c r="L655" s="45"/>
      <c r="M655" s="45"/>
      <c r="N655" s="45"/>
    </row>
    <row r="656" spans="4:14" ht="14.25" customHeight="1" x14ac:dyDescent="0.4">
      <c r="D656" s="45"/>
      <c r="E656" s="45"/>
      <c r="F656" s="45"/>
      <c r="G656" s="45"/>
      <c r="H656" s="45"/>
      <c r="I656" s="45"/>
      <c r="J656" s="45"/>
      <c r="K656" s="45"/>
      <c r="L656" s="45"/>
      <c r="M656" s="45"/>
      <c r="N656" s="45"/>
    </row>
    <row r="657" spans="4:14" ht="14.25" customHeight="1" x14ac:dyDescent="0.4">
      <c r="D657" s="45"/>
      <c r="E657" s="45"/>
      <c r="F657" s="45"/>
      <c r="G657" s="45"/>
      <c r="H657" s="45"/>
      <c r="I657" s="45"/>
      <c r="J657" s="45"/>
      <c r="K657" s="45"/>
      <c r="L657" s="45"/>
      <c r="M657" s="45"/>
      <c r="N657" s="45"/>
    </row>
    <row r="658" spans="4:14" ht="14.25" customHeight="1" x14ac:dyDescent="0.4">
      <c r="D658" s="45"/>
      <c r="E658" s="45"/>
      <c r="F658" s="45"/>
      <c r="G658" s="45"/>
      <c r="H658" s="45"/>
      <c r="I658" s="45"/>
      <c r="J658" s="45"/>
      <c r="K658" s="45"/>
      <c r="L658" s="45"/>
      <c r="M658" s="45"/>
      <c r="N658" s="45"/>
    </row>
    <row r="659" spans="4:14" ht="14.25" customHeight="1" x14ac:dyDescent="0.4">
      <c r="D659" s="45"/>
      <c r="E659" s="45"/>
      <c r="F659" s="45"/>
      <c r="G659" s="45"/>
      <c r="H659" s="45"/>
      <c r="I659" s="45"/>
      <c r="J659" s="45"/>
      <c r="K659" s="45"/>
      <c r="L659" s="45"/>
      <c r="M659" s="45"/>
      <c r="N659" s="45"/>
    </row>
    <row r="660" spans="4:14" ht="14.25" customHeight="1" x14ac:dyDescent="0.4">
      <c r="D660" s="45"/>
      <c r="E660" s="45"/>
      <c r="F660" s="45"/>
      <c r="G660" s="45"/>
      <c r="H660" s="45"/>
      <c r="I660" s="45"/>
      <c r="J660" s="45"/>
      <c r="K660" s="45"/>
      <c r="L660" s="45"/>
      <c r="M660" s="45"/>
      <c r="N660" s="45"/>
    </row>
    <row r="661" spans="4:14" ht="14.25" customHeight="1" x14ac:dyDescent="0.4">
      <c r="D661" s="45"/>
      <c r="E661" s="45"/>
      <c r="F661" s="45"/>
      <c r="G661" s="45"/>
      <c r="H661" s="45"/>
      <c r="I661" s="45"/>
      <c r="J661" s="45"/>
      <c r="K661" s="45"/>
      <c r="L661" s="45"/>
      <c r="M661" s="45"/>
      <c r="N661" s="45"/>
    </row>
    <row r="662" spans="4:14" ht="14.25" customHeight="1" x14ac:dyDescent="0.4">
      <c r="D662" s="45"/>
      <c r="E662" s="45"/>
      <c r="F662" s="45"/>
      <c r="G662" s="45"/>
      <c r="H662" s="45"/>
      <c r="I662" s="45"/>
      <c r="J662" s="45"/>
      <c r="K662" s="45"/>
      <c r="L662" s="45"/>
      <c r="M662" s="45"/>
      <c r="N662" s="45"/>
    </row>
    <row r="663" spans="4:14" ht="14.25" customHeight="1" x14ac:dyDescent="0.4">
      <c r="D663" s="45"/>
      <c r="E663" s="45"/>
      <c r="F663" s="45"/>
      <c r="G663" s="45"/>
      <c r="H663" s="45"/>
      <c r="I663" s="45"/>
      <c r="J663" s="45"/>
      <c r="K663" s="45"/>
      <c r="L663" s="45"/>
      <c r="M663" s="45"/>
      <c r="N663" s="45"/>
    </row>
    <row r="664" spans="4:14" ht="14.25" customHeight="1" x14ac:dyDescent="0.4">
      <c r="D664" s="45"/>
      <c r="E664" s="45"/>
      <c r="F664" s="45"/>
      <c r="G664" s="45"/>
      <c r="H664" s="45"/>
      <c r="I664" s="45"/>
      <c r="J664" s="45"/>
      <c r="K664" s="45"/>
      <c r="L664" s="45"/>
      <c r="M664" s="45"/>
      <c r="N664" s="45"/>
    </row>
    <row r="665" spans="4:14" ht="14.25" customHeight="1" x14ac:dyDescent="0.4">
      <c r="D665" s="45"/>
      <c r="E665" s="45"/>
      <c r="F665" s="45"/>
      <c r="G665" s="45"/>
      <c r="H665" s="45"/>
      <c r="I665" s="45"/>
      <c r="J665" s="45"/>
      <c r="K665" s="45"/>
      <c r="L665" s="45"/>
      <c r="M665" s="45"/>
      <c r="N665" s="45"/>
    </row>
    <row r="666" spans="4:14" ht="14.25" customHeight="1" x14ac:dyDescent="0.4">
      <c r="D666" s="45"/>
      <c r="E666" s="45"/>
      <c r="F666" s="45"/>
      <c r="G666" s="45"/>
      <c r="H666" s="45"/>
      <c r="I666" s="45"/>
      <c r="J666" s="45"/>
      <c r="K666" s="45"/>
      <c r="L666" s="45"/>
      <c r="M666" s="45"/>
      <c r="N666" s="45"/>
    </row>
    <row r="667" spans="4:14" ht="14.25" customHeight="1" x14ac:dyDescent="0.4">
      <c r="D667" s="45"/>
      <c r="E667" s="45"/>
      <c r="F667" s="45"/>
      <c r="G667" s="45"/>
      <c r="H667" s="45"/>
      <c r="I667" s="45"/>
      <c r="J667" s="45"/>
      <c r="K667" s="45"/>
      <c r="L667" s="45"/>
      <c r="M667" s="45"/>
      <c r="N667" s="45"/>
    </row>
    <row r="668" spans="4:14" ht="14.25" customHeight="1" x14ac:dyDescent="0.4">
      <c r="D668" s="45"/>
      <c r="E668" s="45"/>
      <c r="F668" s="45"/>
      <c r="G668" s="45"/>
      <c r="H668" s="45"/>
      <c r="I668" s="45"/>
      <c r="J668" s="45"/>
      <c r="K668" s="45"/>
      <c r="L668" s="45"/>
      <c r="M668" s="45"/>
      <c r="N668" s="45"/>
    </row>
    <row r="669" spans="4:14" ht="14.25" customHeight="1" x14ac:dyDescent="0.4">
      <c r="D669" s="45"/>
      <c r="E669" s="45"/>
      <c r="F669" s="45"/>
      <c r="G669" s="45"/>
      <c r="H669" s="45"/>
      <c r="I669" s="45"/>
      <c r="J669" s="45"/>
      <c r="K669" s="45"/>
      <c r="L669" s="45"/>
      <c r="M669" s="45"/>
      <c r="N669" s="45"/>
    </row>
    <row r="670" spans="4:14" ht="14.25" customHeight="1" x14ac:dyDescent="0.4">
      <c r="D670" s="45"/>
      <c r="E670" s="45"/>
      <c r="F670" s="45"/>
      <c r="G670" s="45"/>
      <c r="H670" s="45"/>
      <c r="I670" s="45"/>
      <c r="J670" s="45"/>
      <c r="K670" s="45"/>
      <c r="L670" s="45"/>
      <c r="M670" s="45"/>
      <c r="N670" s="45"/>
    </row>
    <row r="671" spans="4:14" ht="14.25" customHeight="1" x14ac:dyDescent="0.4">
      <c r="D671" s="45"/>
      <c r="E671" s="45"/>
      <c r="F671" s="45"/>
      <c r="G671" s="45"/>
      <c r="H671" s="45"/>
      <c r="I671" s="45"/>
      <c r="J671" s="45"/>
      <c r="K671" s="45"/>
      <c r="L671" s="45"/>
      <c r="M671" s="45"/>
      <c r="N671" s="45"/>
    </row>
    <row r="672" spans="4:14" ht="14.25" customHeight="1" x14ac:dyDescent="0.4">
      <c r="D672" s="45"/>
      <c r="E672" s="45"/>
      <c r="F672" s="45"/>
      <c r="G672" s="45"/>
      <c r="H672" s="45"/>
      <c r="I672" s="45"/>
      <c r="J672" s="45"/>
      <c r="K672" s="45"/>
      <c r="L672" s="45"/>
      <c r="M672" s="45"/>
      <c r="N672" s="45"/>
    </row>
    <row r="673" spans="4:14" ht="14.25" customHeight="1" x14ac:dyDescent="0.4">
      <c r="D673" s="45"/>
      <c r="E673" s="45"/>
      <c r="F673" s="45"/>
      <c r="G673" s="45"/>
      <c r="H673" s="45"/>
      <c r="I673" s="45"/>
      <c r="J673" s="45"/>
      <c r="K673" s="45"/>
      <c r="L673" s="45"/>
      <c r="M673" s="45"/>
      <c r="N673" s="45"/>
    </row>
    <row r="674" spans="4:14" ht="14.25" customHeight="1" x14ac:dyDescent="0.4">
      <c r="D674" s="45"/>
      <c r="E674" s="45"/>
      <c r="F674" s="45"/>
      <c r="G674" s="45"/>
      <c r="H674" s="45"/>
      <c r="I674" s="45"/>
      <c r="J674" s="45"/>
      <c r="K674" s="45"/>
      <c r="L674" s="45"/>
      <c r="M674" s="45"/>
      <c r="N674" s="45"/>
    </row>
    <row r="675" spans="4:14" ht="14.25" customHeight="1" x14ac:dyDescent="0.4">
      <c r="D675" s="45"/>
      <c r="E675" s="45"/>
      <c r="F675" s="45"/>
      <c r="G675" s="45"/>
      <c r="H675" s="45"/>
      <c r="I675" s="45"/>
      <c r="J675" s="45"/>
      <c r="K675" s="45"/>
      <c r="L675" s="45"/>
      <c r="M675" s="45"/>
      <c r="N675" s="45"/>
    </row>
    <row r="676" spans="4:14" ht="14.25" customHeight="1" x14ac:dyDescent="0.4">
      <c r="D676" s="45"/>
      <c r="E676" s="45"/>
      <c r="F676" s="45"/>
      <c r="G676" s="45"/>
      <c r="H676" s="45"/>
      <c r="I676" s="45"/>
      <c r="J676" s="45"/>
      <c r="K676" s="45"/>
      <c r="L676" s="45"/>
      <c r="M676" s="45"/>
      <c r="N676" s="45"/>
    </row>
    <row r="677" spans="4:14" ht="14.25" customHeight="1" x14ac:dyDescent="0.4">
      <c r="D677" s="45"/>
      <c r="E677" s="45"/>
      <c r="F677" s="45"/>
      <c r="G677" s="45"/>
      <c r="H677" s="45"/>
      <c r="I677" s="45"/>
      <c r="J677" s="45"/>
      <c r="K677" s="45"/>
      <c r="L677" s="45"/>
      <c r="M677" s="45"/>
      <c r="N677" s="45"/>
    </row>
    <row r="678" spans="4:14" ht="14.25" customHeight="1" x14ac:dyDescent="0.4">
      <c r="D678" s="45"/>
      <c r="E678" s="45"/>
      <c r="F678" s="45"/>
      <c r="G678" s="45"/>
      <c r="H678" s="45"/>
      <c r="I678" s="45"/>
      <c r="J678" s="45"/>
      <c r="K678" s="45"/>
      <c r="L678" s="45"/>
      <c r="M678" s="45"/>
      <c r="N678" s="45"/>
    </row>
    <row r="679" spans="4:14" ht="14.25" customHeight="1" x14ac:dyDescent="0.4">
      <c r="D679" s="45"/>
      <c r="E679" s="45"/>
      <c r="F679" s="45"/>
      <c r="G679" s="45"/>
      <c r="H679" s="45"/>
      <c r="I679" s="45"/>
      <c r="J679" s="45"/>
      <c r="K679" s="45"/>
      <c r="L679" s="45"/>
      <c r="M679" s="45"/>
      <c r="N679" s="45"/>
    </row>
    <row r="680" spans="4:14" ht="14.25" customHeight="1" x14ac:dyDescent="0.4">
      <c r="D680" s="45"/>
      <c r="E680" s="45"/>
      <c r="F680" s="45"/>
      <c r="G680" s="45"/>
      <c r="H680" s="45"/>
      <c r="I680" s="45"/>
      <c r="J680" s="45"/>
      <c r="K680" s="45"/>
      <c r="L680" s="45"/>
      <c r="M680" s="45"/>
      <c r="N680" s="45"/>
    </row>
    <row r="681" spans="4:14" ht="14.25" customHeight="1" x14ac:dyDescent="0.4">
      <c r="D681" s="45"/>
      <c r="E681" s="45"/>
      <c r="F681" s="45"/>
      <c r="G681" s="45"/>
      <c r="H681" s="45"/>
      <c r="I681" s="45"/>
      <c r="J681" s="45"/>
      <c r="K681" s="45"/>
      <c r="L681" s="45"/>
      <c r="M681" s="45"/>
      <c r="N681" s="45"/>
    </row>
    <row r="682" spans="4:14" ht="14.25" customHeight="1" x14ac:dyDescent="0.4">
      <c r="D682" s="45"/>
      <c r="E682" s="45"/>
      <c r="F682" s="45"/>
      <c r="G682" s="45"/>
      <c r="H682" s="45"/>
      <c r="I682" s="45"/>
      <c r="J682" s="45"/>
      <c r="K682" s="45"/>
      <c r="L682" s="45"/>
      <c r="M682" s="45"/>
      <c r="N682" s="45"/>
    </row>
    <row r="683" spans="4:14" ht="14.25" customHeight="1" x14ac:dyDescent="0.4">
      <c r="D683" s="45"/>
      <c r="E683" s="45"/>
      <c r="F683" s="45"/>
      <c r="G683" s="45"/>
      <c r="H683" s="45"/>
      <c r="I683" s="45"/>
      <c r="J683" s="45"/>
      <c r="K683" s="45"/>
      <c r="L683" s="45"/>
      <c r="M683" s="45"/>
      <c r="N683" s="45"/>
    </row>
    <row r="684" spans="4:14" ht="14.25" customHeight="1" x14ac:dyDescent="0.4">
      <c r="D684" s="45"/>
      <c r="E684" s="45"/>
      <c r="F684" s="45"/>
      <c r="G684" s="45"/>
      <c r="H684" s="45"/>
      <c r="I684" s="45"/>
      <c r="J684" s="45"/>
      <c r="K684" s="45"/>
      <c r="L684" s="45"/>
      <c r="M684" s="45"/>
      <c r="N684" s="45"/>
    </row>
    <row r="685" spans="4:14" ht="14.25" customHeight="1" x14ac:dyDescent="0.4">
      <c r="D685" s="45"/>
      <c r="E685" s="45"/>
      <c r="F685" s="45"/>
      <c r="G685" s="45"/>
      <c r="H685" s="45"/>
      <c r="I685" s="45"/>
      <c r="J685" s="45"/>
      <c r="K685" s="45"/>
      <c r="L685" s="45"/>
      <c r="M685" s="45"/>
      <c r="N685" s="45"/>
    </row>
    <row r="686" spans="4:14" ht="14.25" customHeight="1" x14ac:dyDescent="0.4">
      <c r="D686" s="45"/>
      <c r="E686" s="45"/>
      <c r="F686" s="45"/>
      <c r="G686" s="45"/>
      <c r="H686" s="45"/>
      <c r="I686" s="45"/>
      <c r="J686" s="45"/>
      <c r="K686" s="45"/>
      <c r="L686" s="45"/>
      <c r="M686" s="45"/>
      <c r="N686" s="45"/>
    </row>
    <row r="687" spans="4:14" ht="14.25" customHeight="1" x14ac:dyDescent="0.4">
      <c r="D687" s="45"/>
      <c r="E687" s="45"/>
      <c r="F687" s="45"/>
      <c r="G687" s="45"/>
      <c r="H687" s="45"/>
      <c r="I687" s="45"/>
      <c r="J687" s="45"/>
      <c r="K687" s="45"/>
      <c r="L687" s="45"/>
      <c r="M687" s="45"/>
      <c r="N687" s="45"/>
    </row>
    <row r="688" spans="4:14" ht="14.25" customHeight="1" x14ac:dyDescent="0.4">
      <c r="D688" s="45"/>
      <c r="E688" s="45"/>
      <c r="F688" s="45"/>
      <c r="G688" s="45"/>
      <c r="H688" s="45"/>
      <c r="I688" s="45"/>
      <c r="J688" s="45"/>
      <c r="K688" s="45"/>
      <c r="L688" s="45"/>
      <c r="M688" s="45"/>
      <c r="N688" s="45"/>
    </row>
    <row r="689" spans="4:14" ht="14.25" customHeight="1" x14ac:dyDescent="0.4">
      <c r="D689" s="45"/>
      <c r="E689" s="45"/>
      <c r="F689" s="45"/>
      <c r="G689" s="45"/>
      <c r="H689" s="45"/>
      <c r="I689" s="45"/>
      <c r="J689" s="45"/>
      <c r="K689" s="45"/>
      <c r="L689" s="45"/>
      <c r="M689" s="45"/>
      <c r="N689" s="45"/>
    </row>
    <row r="690" spans="4:14" ht="14.25" customHeight="1" x14ac:dyDescent="0.4">
      <c r="D690" s="45"/>
      <c r="E690" s="45"/>
      <c r="F690" s="45"/>
      <c r="G690" s="45"/>
      <c r="H690" s="45"/>
      <c r="I690" s="45"/>
      <c r="J690" s="45"/>
      <c r="K690" s="45"/>
      <c r="L690" s="45"/>
      <c r="M690" s="45"/>
      <c r="N690" s="45"/>
    </row>
    <row r="691" spans="4:14" ht="14.25" customHeight="1" x14ac:dyDescent="0.4">
      <c r="D691" s="45"/>
      <c r="E691" s="45"/>
      <c r="F691" s="45"/>
      <c r="G691" s="45"/>
      <c r="H691" s="45"/>
      <c r="I691" s="45"/>
      <c r="J691" s="45"/>
      <c r="K691" s="45"/>
      <c r="L691" s="45"/>
      <c r="M691" s="45"/>
      <c r="N691" s="45"/>
    </row>
    <row r="692" spans="4:14" ht="14.25" customHeight="1" x14ac:dyDescent="0.4">
      <c r="D692" s="45"/>
      <c r="E692" s="45"/>
      <c r="F692" s="45"/>
      <c r="G692" s="45"/>
      <c r="H692" s="45"/>
      <c r="I692" s="45"/>
      <c r="J692" s="45"/>
      <c r="K692" s="45"/>
      <c r="L692" s="45"/>
      <c r="M692" s="45"/>
      <c r="N692" s="45"/>
    </row>
    <row r="693" spans="4:14" ht="14.25" customHeight="1" x14ac:dyDescent="0.4">
      <c r="D693" s="45"/>
      <c r="E693" s="45"/>
      <c r="F693" s="45"/>
      <c r="G693" s="45"/>
      <c r="H693" s="45"/>
      <c r="I693" s="45"/>
      <c r="J693" s="45"/>
      <c r="K693" s="45"/>
      <c r="L693" s="45"/>
      <c r="M693" s="45"/>
      <c r="N693" s="45"/>
    </row>
    <row r="694" spans="4:14" ht="14.25" customHeight="1" x14ac:dyDescent="0.4">
      <c r="D694" s="45"/>
      <c r="E694" s="45"/>
      <c r="F694" s="45"/>
      <c r="G694" s="45"/>
      <c r="H694" s="45"/>
      <c r="I694" s="45"/>
      <c r="J694" s="45"/>
      <c r="K694" s="45"/>
      <c r="L694" s="45"/>
      <c r="M694" s="45"/>
      <c r="N694" s="45"/>
    </row>
    <row r="695" spans="4:14" ht="14.25" customHeight="1" x14ac:dyDescent="0.4">
      <c r="D695" s="45"/>
      <c r="E695" s="45"/>
      <c r="F695" s="45"/>
      <c r="G695" s="45"/>
      <c r="H695" s="45"/>
      <c r="I695" s="45"/>
      <c r="J695" s="45"/>
      <c r="K695" s="45"/>
      <c r="L695" s="45"/>
      <c r="M695" s="45"/>
      <c r="N695" s="45"/>
    </row>
    <row r="696" spans="4:14" ht="14.25" customHeight="1" x14ac:dyDescent="0.4">
      <c r="D696" s="45"/>
      <c r="E696" s="45"/>
      <c r="F696" s="45"/>
      <c r="G696" s="45"/>
      <c r="H696" s="45"/>
      <c r="I696" s="45"/>
      <c r="J696" s="45"/>
      <c r="K696" s="45"/>
      <c r="L696" s="45"/>
      <c r="M696" s="45"/>
      <c r="N696" s="45"/>
    </row>
    <row r="697" spans="4:14" ht="14.25" customHeight="1" x14ac:dyDescent="0.4">
      <c r="D697" s="45"/>
      <c r="E697" s="45"/>
      <c r="F697" s="45"/>
      <c r="G697" s="45"/>
      <c r="H697" s="45"/>
      <c r="I697" s="45"/>
      <c r="J697" s="45"/>
      <c r="K697" s="45"/>
      <c r="L697" s="45"/>
      <c r="M697" s="45"/>
      <c r="N697" s="45"/>
    </row>
    <row r="698" spans="4:14" ht="14.25" customHeight="1" x14ac:dyDescent="0.4">
      <c r="D698" s="45"/>
      <c r="E698" s="45"/>
      <c r="F698" s="45"/>
      <c r="G698" s="45"/>
      <c r="H698" s="45"/>
      <c r="I698" s="45"/>
      <c r="J698" s="45"/>
      <c r="K698" s="45"/>
      <c r="L698" s="45"/>
      <c r="M698" s="45"/>
      <c r="N698" s="45"/>
    </row>
    <row r="699" spans="4:14" ht="14.25" customHeight="1" x14ac:dyDescent="0.4">
      <c r="D699" s="45"/>
      <c r="E699" s="45"/>
      <c r="F699" s="45"/>
      <c r="G699" s="45"/>
      <c r="H699" s="45"/>
      <c r="I699" s="45"/>
      <c r="J699" s="45"/>
      <c r="K699" s="45"/>
      <c r="L699" s="45"/>
      <c r="M699" s="45"/>
      <c r="N699" s="45"/>
    </row>
    <row r="700" spans="4:14" ht="14.25" customHeight="1" x14ac:dyDescent="0.4">
      <c r="D700" s="45"/>
      <c r="E700" s="45"/>
      <c r="F700" s="45"/>
      <c r="G700" s="45"/>
      <c r="H700" s="45"/>
      <c r="I700" s="45"/>
      <c r="J700" s="45"/>
      <c r="K700" s="45"/>
      <c r="L700" s="45"/>
      <c r="M700" s="45"/>
      <c r="N700" s="45"/>
    </row>
    <row r="701" spans="4:14" ht="14.25" customHeight="1" x14ac:dyDescent="0.4">
      <c r="D701" s="45"/>
      <c r="E701" s="45"/>
      <c r="F701" s="45"/>
      <c r="G701" s="45"/>
      <c r="H701" s="45"/>
      <c r="I701" s="45"/>
      <c r="J701" s="45"/>
      <c r="K701" s="45"/>
      <c r="L701" s="45"/>
      <c r="M701" s="45"/>
      <c r="N701" s="45"/>
    </row>
    <row r="702" spans="4:14" ht="14.25" customHeight="1" x14ac:dyDescent="0.4">
      <c r="D702" s="45"/>
      <c r="E702" s="45"/>
      <c r="F702" s="45"/>
      <c r="G702" s="45"/>
      <c r="H702" s="45"/>
      <c r="I702" s="45"/>
      <c r="J702" s="45"/>
      <c r="K702" s="45"/>
      <c r="L702" s="45"/>
      <c r="M702" s="45"/>
      <c r="N702" s="45"/>
    </row>
    <row r="703" spans="4:14" ht="14.25" customHeight="1" x14ac:dyDescent="0.4">
      <c r="D703" s="45"/>
      <c r="E703" s="45"/>
      <c r="F703" s="45"/>
      <c r="G703" s="45"/>
      <c r="H703" s="45"/>
      <c r="I703" s="45"/>
      <c r="J703" s="45"/>
      <c r="K703" s="45"/>
      <c r="L703" s="45"/>
      <c r="M703" s="45"/>
      <c r="N703" s="45"/>
    </row>
    <row r="704" spans="4:14" ht="14.25" customHeight="1" x14ac:dyDescent="0.4">
      <c r="D704" s="45"/>
      <c r="E704" s="45"/>
      <c r="F704" s="45"/>
      <c r="G704" s="45"/>
      <c r="H704" s="45"/>
      <c r="I704" s="45"/>
      <c r="J704" s="45"/>
      <c r="K704" s="45"/>
      <c r="L704" s="45"/>
      <c r="M704" s="45"/>
      <c r="N704" s="45"/>
    </row>
    <row r="705" spans="4:14" ht="14.25" customHeight="1" x14ac:dyDescent="0.4">
      <c r="D705" s="45"/>
      <c r="E705" s="45"/>
      <c r="F705" s="45"/>
      <c r="G705" s="45"/>
      <c r="H705" s="45"/>
      <c r="I705" s="45"/>
      <c r="J705" s="45"/>
      <c r="K705" s="45"/>
      <c r="L705" s="45"/>
      <c r="M705" s="45"/>
      <c r="N705" s="45"/>
    </row>
    <row r="706" spans="4:14" ht="14.25" customHeight="1" x14ac:dyDescent="0.4">
      <c r="D706" s="45"/>
      <c r="E706" s="45"/>
      <c r="F706" s="45"/>
      <c r="G706" s="45"/>
      <c r="H706" s="45"/>
      <c r="I706" s="45"/>
      <c r="J706" s="45"/>
      <c r="K706" s="45"/>
      <c r="L706" s="45"/>
      <c r="M706" s="45"/>
      <c r="N706" s="45"/>
    </row>
    <row r="707" spans="4:14" ht="14.25" customHeight="1" x14ac:dyDescent="0.4">
      <c r="D707" s="45"/>
      <c r="E707" s="45"/>
      <c r="F707" s="45"/>
      <c r="G707" s="45"/>
      <c r="H707" s="45"/>
      <c r="I707" s="45"/>
      <c r="J707" s="45"/>
      <c r="K707" s="45"/>
      <c r="L707" s="45"/>
      <c r="M707" s="45"/>
      <c r="N707" s="45"/>
    </row>
    <row r="708" spans="4:14" ht="14.25" customHeight="1" x14ac:dyDescent="0.4">
      <c r="D708" s="45"/>
      <c r="E708" s="45"/>
      <c r="F708" s="45"/>
      <c r="G708" s="45"/>
      <c r="H708" s="45"/>
      <c r="I708" s="45"/>
      <c r="J708" s="45"/>
      <c r="K708" s="45"/>
      <c r="L708" s="45"/>
      <c r="M708" s="45"/>
      <c r="N708" s="45"/>
    </row>
    <row r="709" spans="4:14" ht="14.25" customHeight="1" x14ac:dyDescent="0.4">
      <c r="D709" s="45"/>
      <c r="E709" s="45"/>
      <c r="F709" s="45"/>
      <c r="G709" s="45"/>
      <c r="H709" s="45"/>
      <c r="I709" s="45"/>
      <c r="J709" s="45"/>
      <c r="K709" s="45"/>
      <c r="L709" s="45"/>
      <c r="M709" s="45"/>
      <c r="N709" s="45"/>
    </row>
    <row r="710" spans="4:14" ht="14.25" customHeight="1" x14ac:dyDescent="0.4">
      <c r="D710" s="45"/>
      <c r="E710" s="45"/>
      <c r="F710" s="45"/>
      <c r="G710" s="45"/>
      <c r="H710" s="45"/>
      <c r="I710" s="45"/>
      <c r="J710" s="45"/>
      <c r="K710" s="45"/>
      <c r="L710" s="45"/>
      <c r="M710" s="45"/>
      <c r="N710" s="45"/>
    </row>
    <row r="711" spans="4:14" ht="14.25" customHeight="1" x14ac:dyDescent="0.4">
      <c r="D711" s="45"/>
      <c r="E711" s="45"/>
      <c r="F711" s="45"/>
      <c r="G711" s="45"/>
      <c r="H711" s="45"/>
      <c r="I711" s="45"/>
      <c r="J711" s="45"/>
      <c r="K711" s="45"/>
      <c r="L711" s="45"/>
      <c r="M711" s="45"/>
      <c r="N711" s="45"/>
    </row>
    <row r="712" spans="4:14" ht="14.25" customHeight="1" x14ac:dyDescent="0.4">
      <c r="D712" s="45"/>
      <c r="E712" s="45"/>
      <c r="F712" s="45"/>
      <c r="G712" s="45"/>
      <c r="H712" s="45"/>
      <c r="I712" s="45"/>
      <c r="J712" s="45"/>
      <c r="K712" s="45"/>
      <c r="L712" s="45"/>
      <c r="M712" s="45"/>
      <c r="N712" s="45"/>
    </row>
    <row r="713" spans="4:14" ht="14.25" customHeight="1" x14ac:dyDescent="0.4">
      <c r="D713" s="45"/>
      <c r="E713" s="45"/>
      <c r="F713" s="45"/>
      <c r="G713" s="45"/>
      <c r="H713" s="45"/>
      <c r="I713" s="45"/>
      <c r="J713" s="45"/>
      <c r="K713" s="45"/>
      <c r="L713" s="45"/>
      <c r="M713" s="45"/>
      <c r="N713" s="45"/>
    </row>
    <row r="714" spans="4:14" ht="14.25" customHeight="1" x14ac:dyDescent="0.4">
      <c r="D714" s="45"/>
      <c r="E714" s="45"/>
      <c r="F714" s="45"/>
      <c r="G714" s="45"/>
      <c r="H714" s="45"/>
      <c r="I714" s="45"/>
      <c r="J714" s="45"/>
      <c r="K714" s="45"/>
      <c r="L714" s="45"/>
      <c r="M714" s="45"/>
      <c r="N714" s="45"/>
    </row>
    <row r="715" spans="4:14" ht="14.25" customHeight="1" x14ac:dyDescent="0.4">
      <c r="D715" s="45"/>
      <c r="E715" s="45"/>
      <c r="F715" s="45"/>
      <c r="G715" s="45"/>
      <c r="H715" s="45"/>
      <c r="I715" s="45"/>
      <c r="J715" s="45"/>
      <c r="K715" s="45"/>
      <c r="L715" s="45"/>
      <c r="M715" s="45"/>
      <c r="N715" s="45"/>
    </row>
    <row r="716" spans="4:14" ht="14.25" customHeight="1" x14ac:dyDescent="0.4">
      <c r="D716" s="45"/>
      <c r="E716" s="45"/>
      <c r="F716" s="45"/>
      <c r="G716" s="45"/>
      <c r="H716" s="45"/>
      <c r="I716" s="45"/>
      <c r="J716" s="45"/>
      <c r="K716" s="45"/>
      <c r="L716" s="45"/>
      <c r="M716" s="45"/>
      <c r="N716" s="45"/>
    </row>
    <row r="717" spans="4:14" ht="14.25" customHeight="1" x14ac:dyDescent="0.4">
      <c r="D717" s="45"/>
      <c r="E717" s="45"/>
      <c r="F717" s="45"/>
      <c r="G717" s="45"/>
      <c r="H717" s="45"/>
      <c r="I717" s="45"/>
      <c r="J717" s="45"/>
      <c r="K717" s="45"/>
      <c r="L717" s="45"/>
      <c r="M717" s="45"/>
      <c r="N717" s="45"/>
    </row>
    <row r="718" spans="4:14" ht="14.25" customHeight="1" x14ac:dyDescent="0.4">
      <c r="D718" s="45"/>
      <c r="E718" s="45"/>
      <c r="F718" s="45"/>
      <c r="G718" s="45"/>
      <c r="H718" s="45"/>
      <c r="I718" s="45"/>
      <c r="J718" s="45"/>
      <c r="K718" s="45"/>
      <c r="L718" s="45"/>
      <c r="M718" s="45"/>
      <c r="N718" s="45"/>
    </row>
    <row r="719" spans="4:14" ht="14.25" customHeight="1" x14ac:dyDescent="0.4">
      <c r="D719" s="45"/>
      <c r="E719" s="45"/>
      <c r="F719" s="45"/>
      <c r="G719" s="45"/>
      <c r="H719" s="45"/>
      <c r="I719" s="45"/>
      <c r="J719" s="45"/>
      <c r="K719" s="45"/>
      <c r="L719" s="45"/>
      <c r="M719" s="45"/>
      <c r="N719" s="45"/>
    </row>
    <row r="720" spans="4:14" ht="14.25" customHeight="1" x14ac:dyDescent="0.4">
      <c r="D720" s="45"/>
      <c r="E720" s="45"/>
      <c r="F720" s="45"/>
      <c r="G720" s="45"/>
      <c r="H720" s="45"/>
      <c r="I720" s="45"/>
      <c r="J720" s="45"/>
      <c r="K720" s="45"/>
      <c r="L720" s="45"/>
      <c r="M720" s="45"/>
      <c r="N720" s="45"/>
    </row>
    <row r="721" spans="4:14" ht="14.25" customHeight="1" x14ac:dyDescent="0.4">
      <c r="D721" s="45"/>
      <c r="E721" s="45"/>
      <c r="F721" s="45"/>
      <c r="G721" s="45"/>
      <c r="H721" s="45"/>
      <c r="I721" s="45"/>
      <c r="J721" s="45"/>
      <c r="K721" s="45"/>
      <c r="L721" s="45"/>
      <c r="M721" s="45"/>
      <c r="N721" s="45"/>
    </row>
    <row r="722" spans="4:14" ht="14.25" customHeight="1" x14ac:dyDescent="0.4">
      <c r="D722" s="45"/>
      <c r="E722" s="45"/>
      <c r="F722" s="45"/>
      <c r="G722" s="45"/>
      <c r="H722" s="45"/>
      <c r="I722" s="45"/>
      <c r="J722" s="45"/>
      <c r="K722" s="45"/>
      <c r="L722" s="45"/>
      <c r="M722" s="45"/>
      <c r="N722" s="45"/>
    </row>
    <row r="723" spans="4:14" ht="14.25" customHeight="1" x14ac:dyDescent="0.4">
      <c r="D723" s="45"/>
      <c r="E723" s="45"/>
      <c r="F723" s="45"/>
      <c r="G723" s="45"/>
      <c r="H723" s="45"/>
      <c r="I723" s="45"/>
      <c r="J723" s="45"/>
      <c r="K723" s="45"/>
      <c r="L723" s="45"/>
      <c r="M723" s="45"/>
      <c r="N723" s="45"/>
    </row>
    <row r="724" spans="4:14" ht="14.25" customHeight="1" x14ac:dyDescent="0.4">
      <c r="D724" s="45"/>
      <c r="E724" s="45"/>
      <c r="F724" s="45"/>
      <c r="G724" s="45"/>
      <c r="H724" s="45"/>
      <c r="I724" s="45"/>
      <c r="J724" s="45"/>
      <c r="K724" s="45"/>
      <c r="L724" s="45"/>
      <c r="M724" s="45"/>
      <c r="N724" s="45"/>
    </row>
    <row r="725" spans="4:14" ht="14.25" customHeight="1" x14ac:dyDescent="0.4">
      <c r="D725" s="45"/>
      <c r="E725" s="45"/>
      <c r="F725" s="45"/>
      <c r="G725" s="45"/>
      <c r="H725" s="45"/>
      <c r="I725" s="45"/>
      <c r="J725" s="45"/>
      <c r="K725" s="45"/>
      <c r="L725" s="45"/>
      <c r="M725" s="45"/>
      <c r="N725" s="45"/>
    </row>
    <row r="726" spans="4:14" ht="14.25" customHeight="1" x14ac:dyDescent="0.4">
      <c r="D726" s="45"/>
      <c r="E726" s="45"/>
      <c r="F726" s="45"/>
      <c r="G726" s="45"/>
      <c r="H726" s="45"/>
      <c r="I726" s="45"/>
      <c r="J726" s="45"/>
      <c r="K726" s="45"/>
      <c r="L726" s="45"/>
      <c r="M726" s="45"/>
      <c r="N726" s="45"/>
    </row>
    <row r="727" spans="4:14" ht="14.25" customHeight="1" x14ac:dyDescent="0.4">
      <c r="D727" s="45"/>
      <c r="E727" s="45"/>
      <c r="F727" s="45"/>
      <c r="G727" s="45"/>
      <c r="H727" s="45"/>
      <c r="I727" s="45"/>
      <c r="J727" s="45"/>
      <c r="K727" s="45"/>
      <c r="L727" s="45"/>
      <c r="M727" s="45"/>
      <c r="N727" s="45"/>
    </row>
    <row r="728" spans="4:14" ht="14.25" customHeight="1" x14ac:dyDescent="0.4">
      <c r="D728" s="45"/>
      <c r="E728" s="45"/>
      <c r="F728" s="45"/>
      <c r="G728" s="45"/>
      <c r="H728" s="45"/>
      <c r="I728" s="45"/>
      <c r="J728" s="45"/>
      <c r="K728" s="45"/>
      <c r="L728" s="45"/>
      <c r="M728" s="45"/>
      <c r="N728" s="45"/>
    </row>
    <row r="729" spans="4:14" ht="14.25" customHeight="1" x14ac:dyDescent="0.4">
      <c r="D729" s="45"/>
      <c r="E729" s="45"/>
      <c r="F729" s="45"/>
      <c r="G729" s="45"/>
      <c r="H729" s="45"/>
      <c r="I729" s="45"/>
      <c r="J729" s="45"/>
      <c r="K729" s="45"/>
      <c r="L729" s="45"/>
      <c r="M729" s="45"/>
      <c r="N729" s="45"/>
    </row>
    <row r="730" spans="4:14" ht="14.25" customHeight="1" x14ac:dyDescent="0.4">
      <c r="D730" s="45"/>
      <c r="E730" s="45"/>
      <c r="F730" s="45"/>
      <c r="G730" s="45"/>
      <c r="H730" s="45"/>
      <c r="I730" s="45"/>
      <c r="J730" s="45"/>
      <c r="K730" s="45"/>
      <c r="L730" s="45"/>
      <c r="M730" s="45"/>
      <c r="N730" s="45"/>
    </row>
    <row r="731" spans="4:14" ht="14.25" customHeight="1" x14ac:dyDescent="0.4">
      <c r="D731" s="45"/>
      <c r="E731" s="45"/>
      <c r="F731" s="45"/>
      <c r="G731" s="45"/>
      <c r="H731" s="45"/>
      <c r="I731" s="45"/>
      <c r="J731" s="45"/>
      <c r="K731" s="45"/>
      <c r="L731" s="45"/>
      <c r="M731" s="45"/>
      <c r="N731" s="45"/>
    </row>
    <row r="732" spans="4:14" ht="14.25" customHeight="1" x14ac:dyDescent="0.4">
      <c r="D732" s="45"/>
      <c r="E732" s="45"/>
      <c r="F732" s="45"/>
      <c r="G732" s="45"/>
      <c r="H732" s="45"/>
      <c r="I732" s="45"/>
      <c r="J732" s="45"/>
      <c r="K732" s="45"/>
      <c r="L732" s="45"/>
      <c r="M732" s="45"/>
      <c r="N732" s="45"/>
    </row>
    <row r="733" spans="4:14" ht="14.25" customHeight="1" x14ac:dyDescent="0.4">
      <c r="D733" s="45"/>
      <c r="E733" s="45"/>
      <c r="F733" s="45"/>
      <c r="G733" s="45"/>
      <c r="H733" s="45"/>
      <c r="I733" s="45"/>
      <c r="J733" s="45"/>
      <c r="K733" s="45"/>
      <c r="L733" s="45"/>
      <c r="M733" s="45"/>
      <c r="N733" s="45"/>
    </row>
    <row r="734" spans="4:14" ht="14.25" customHeight="1" x14ac:dyDescent="0.4">
      <c r="D734" s="45"/>
      <c r="E734" s="45"/>
      <c r="F734" s="45"/>
      <c r="G734" s="45"/>
      <c r="H734" s="45"/>
      <c r="I734" s="45"/>
      <c r="J734" s="45"/>
      <c r="K734" s="45"/>
      <c r="L734" s="45"/>
      <c r="M734" s="45"/>
      <c r="N734" s="45"/>
    </row>
    <row r="735" spans="4:14" ht="14.25" customHeight="1" x14ac:dyDescent="0.4">
      <c r="D735" s="45"/>
      <c r="E735" s="45"/>
      <c r="F735" s="45"/>
      <c r="G735" s="45"/>
      <c r="H735" s="45"/>
      <c r="I735" s="45"/>
      <c r="J735" s="45"/>
      <c r="K735" s="45"/>
      <c r="L735" s="45"/>
      <c r="M735" s="45"/>
      <c r="N735" s="45"/>
    </row>
    <row r="736" spans="4:14" ht="14.25" customHeight="1" x14ac:dyDescent="0.4">
      <c r="D736" s="45"/>
      <c r="E736" s="45"/>
      <c r="F736" s="45"/>
      <c r="G736" s="45"/>
      <c r="H736" s="45"/>
      <c r="I736" s="45"/>
      <c r="J736" s="45"/>
      <c r="K736" s="45"/>
      <c r="L736" s="45"/>
      <c r="M736" s="45"/>
      <c r="N736" s="45"/>
    </row>
    <row r="737" spans="4:14" ht="14.25" customHeight="1" x14ac:dyDescent="0.4">
      <c r="D737" s="45"/>
      <c r="E737" s="45"/>
      <c r="F737" s="45"/>
      <c r="G737" s="45"/>
      <c r="H737" s="45"/>
      <c r="I737" s="45"/>
      <c r="J737" s="45"/>
      <c r="K737" s="45"/>
      <c r="L737" s="45"/>
      <c r="M737" s="45"/>
      <c r="N737" s="45"/>
    </row>
    <row r="738" spans="4:14" ht="14.25" customHeight="1" x14ac:dyDescent="0.4">
      <c r="D738" s="45"/>
      <c r="E738" s="45"/>
      <c r="F738" s="45"/>
      <c r="G738" s="45"/>
      <c r="H738" s="45"/>
      <c r="I738" s="45"/>
      <c r="J738" s="45"/>
      <c r="K738" s="45"/>
      <c r="L738" s="45"/>
      <c r="M738" s="45"/>
      <c r="N738" s="45"/>
    </row>
    <row r="739" spans="4:14" ht="14.25" customHeight="1" x14ac:dyDescent="0.4">
      <c r="D739" s="45"/>
      <c r="E739" s="45"/>
      <c r="F739" s="45"/>
      <c r="G739" s="45"/>
      <c r="H739" s="45"/>
      <c r="I739" s="45"/>
      <c r="J739" s="45"/>
      <c r="K739" s="45"/>
      <c r="L739" s="45"/>
      <c r="M739" s="45"/>
      <c r="N739" s="45"/>
    </row>
    <row r="740" spans="4:14" ht="14.25" customHeight="1" x14ac:dyDescent="0.4">
      <c r="D740" s="45"/>
      <c r="E740" s="45"/>
      <c r="F740" s="45"/>
      <c r="G740" s="45"/>
      <c r="H740" s="45"/>
      <c r="I740" s="45"/>
      <c r="J740" s="45"/>
      <c r="K740" s="45"/>
      <c r="L740" s="45"/>
      <c r="M740" s="45"/>
      <c r="N740" s="45"/>
    </row>
    <row r="741" spans="4:14" ht="14.25" customHeight="1" x14ac:dyDescent="0.4">
      <c r="D741" s="45"/>
      <c r="E741" s="45"/>
      <c r="F741" s="45"/>
      <c r="G741" s="45"/>
      <c r="H741" s="45"/>
      <c r="I741" s="45"/>
      <c r="J741" s="45"/>
      <c r="K741" s="45"/>
      <c r="L741" s="45"/>
      <c r="M741" s="45"/>
      <c r="N741" s="45"/>
    </row>
    <row r="742" spans="4:14" ht="14.25" customHeight="1" x14ac:dyDescent="0.4">
      <c r="D742" s="45"/>
      <c r="E742" s="45"/>
      <c r="F742" s="45"/>
      <c r="G742" s="45"/>
      <c r="H742" s="45"/>
      <c r="I742" s="45"/>
      <c r="J742" s="45"/>
      <c r="K742" s="45"/>
      <c r="L742" s="45"/>
      <c r="M742" s="45"/>
      <c r="N742" s="45"/>
    </row>
    <row r="743" spans="4:14" ht="14.25" customHeight="1" x14ac:dyDescent="0.4">
      <c r="D743" s="45"/>
      <c r="E743" s="45"/>
      <c r="F743" s="45"/>
      <c r="G743" s="45"/>
      <c r="H743" s="45"/>
      <c r="I743" s="45"/>
      <c r="J743" s="45"/>
      <c r="K743" s="45"/>
      <c r="L743" s="45"/>
      <c r="M743" s="45"/>
      <c r="N743" s="45"/>
    </row>
    <row r="744" spans="4:14" ht="14.25" customHeight="1" x14ac:dyDescent="0.4">
      <c r="D744" s="45"/>
      <c r="E744" s="45"/>
      <c r="F744" s="45"/>
      <c r="G744" s="45"/>
      <c r="H744" s="45"/>
      <c r="I744" s="45"/>
      <c r="J744" s="45"/>
      <c r="K744" s="45"/>
      <c r="L744" s="45"/>
      <c r="M744" s="45"/>
      <c r="N744" s="45"/>
    </row>
    <row r="745" spans="4:14" ht="14.25" customHeight="1" x14ac:dyDescent="0.4">
      <c r="D745" s="45"/>
      <c r="E745" s="45"/>
      <c r="F745" s="45"/>
      <c r="G745" s="45"/>
      <c r="H745" s="45"/>
      <c r="I745" s="45"/>
      <c r="J745" s="45"/>
      <c r="K745" s="45"/>
      <c r="L745" s="45"/>
      <c r="M745" s="45"/>
      <c r="N745" s="45"/>
    </row>
    <row r="746" spans="4:14" ht="14.25" customHeight="1" x14ac:dyDescent="0.4">
      <c r="D746" s="45"/>
      <c r="E746" s="45"/>
      <c r="F746" s="45"/>
      <c r="G746" s="45"/>
      <c r="H746" s="45"/>
      <c r="I746" s="45"/>
      <c r="J746" s="45"/>
      <c r="K746" s="45"/>
      <c r="L746" s="45"/>
      <c r="M746" s="45"/>
      <c r="N746" s="45"/>
    </row>
    <row r="747" spans="4:14" ht="14.25" customHeight="1" x14ac:dyDescent="0.4">
      <c r="D747" s="45"/>
      <c r="E747" s="45"/>
      <c r="F747" s="45"/>
      <c r="G747" s="45"/>
      <c r="H747" s="45"/>
      <c r="I747" s="45"/>
      <c r="J747" s="45"/>
      <c r="K747" s="45"/>
      <c r="L747" s="45"/>
      <c r="M747" s="45"/>
      <c r="N747" s="45"/>
    </row>
    <row r="748" spans="4:14" ht="14.25" customHeight="1" x14ac:dyDescent="0.4">
      <c r="D748" s="45"/>
      <c r="E748" s="45"/>
      <c r="F748" s="45"/>
      <c r="G748" s="45"/>
      <c r="H748" s="45"/>
      <c r="I748" s="45"/>
      <c r="J748" s="45"/>
      <c r="K748" s="45"/>
      <c r="L748" s="45"/>
      <c r="M748" s="45"/>
      <c r="N748" s="45"/>
    </row>
    <row r="749" spans="4:14" ht="14.25" customHeight="1" x14ac:dyDescent="0.4">
      <c r="D749" s="45"/>
      <c r="E749" s="45"/>
      <c r="F749" s="45"/>
      <c r="G749" s="45"/>
      <c r="H749" s="45"/>
      <c r="I749" s="45"/>
      <c r="J749" s="45"/>
      <c r="K749" s="45"/>
      <c r="L749" s="45"/>
      <c r="M749" s="45"/>
      <c r="N749" s="45"/>
    </row>
    <row r="750" spans="4:14" ht="14.25" customHeight="1" x14ac:dyDescent="0.4">
      <c r="D750" s="45"/>
      <c r="E750" s="45"/>
      <c r="F750" s="45"/>
      <c r="G750" s="45"/>
      <c r="H750" s="45"/>
      <c r="I750" s="45"/>
      <c r="J750" s="45"/>
      <c r="K750" s="45"/>
      <c r="L750" s="45"/>
      <c r="M750" s="45"/>
      <c r="N750" s="45"/>
    </row>
    <row r="751" spans="4:14" ht="14.25" customHeight="1" x14ac:dyDescent="0.4">
      <c r="D751" s="45"/>
      <c r="E751" s="45"/>
      <c r="F751" s="45"/>
      <c r="G751" s="45"/>
      <c r="H751" s="45"/>
      <c r="I751" s="45"/>
      <c r="J751" s="45"/>
      <c r="K751" s="45"/>
      <c r="L751" s="45"/>
      <c r="M751" s="45"/>
      <c r="N751" s="45"/>
    </row>
    <row r="752" spans="4:14" ht="14.25" customHeight="1" x14ac:dyDescent="0.4">
      <c r="D752" s="45"/>
      <c r="E752" s="45"/>
      <c r="F752" s="45"/>
      <c r="G752" s="45"/>
      <c r="H752" s="45"/>
      <c r="I752" s="45"/>
      <c r="J752" s="45"/>
      <c r="K752" s="45"/>
      <c r="L752" s="45"/>
      <c r="M752" s="45"/>
      <c r="N752" s="45"/>
    </row>
    <row r="753" spans="4:14" ht="14.25" customHeight="1" x14ac:dyDescent="0.4">
      <c r="D753" s="45"/>
      <c r="E753" s="45"/>
      <c r="F753" s="45"/>
      <c r="G753" s="45"/>
      <c r="H753" s="45"/>
      <c r="I753" s="45"/>
      <c r="J753" s="45"/>
      <c r="K753" s="45"/>
      <c r="L753" s="45"/>
      <c r="M753" s="45"/>
      <c r="N753" s="45"/>
    </row>
    <row r="754" spans="4:14" ht="14.25" customHeight="1" x14ac:dyDescent="0.4">
      <c r="D754" s="45"/>
      <c r="E754" s="45"/>
      <c r="F754" s="45"/>
      <c r="G754" s="45"/>
      <c r="H754" s="45"/>
      <c r="I754" s="45"/>
      <c r="J754" s="45"/>
      <c r="K754" s="45"/>
      <c r="L754" s="45"/>
      <c r="M754" s="45"/>
      <c r="N754" s="45"/>
    </row>
    <row r="755" spans="4:14" ht="14.25" customHeight="1" x14ac:dyDescent="0.4">
      <c r="D755" s="45"/>
      <c r="E755" s="45"/>
      <c r="F755" s="45"/>
      <c r="G755" s="45"/>
      <c r="H755" s="45"/>
      <c r="I755" s="45"/>
      <c r="J755" s="45"/>
      <c r="K755" s="45"/>
      <c r="L755" s="45"/>
      <c r="M755" s="45"/>
      <c r="N755" s="45"/>
    </row>
    <row r="756" spans="4:14" ht="14.25" customHeight="1" x14ac:dyDescent="0.4">
      <c r="D756" s="45"/>
      <c r="E756" s="45"/>
      <c r="F756" s="45"/>
      <c r="G756" s="45"/>
      <c r="H756" s="45"/>
      <c r="I756" s="45"/>
      <c r="J756" s="45"/>
      <c r="K756" s="45"/>
      <c r="L756" s="45"/>
      <c r="M756" s="45"/>
      <c r="N756" s="45"/>
    </row>
    <row r="757" spans="4:14" ht="14.25" customHeight="1" x14ac:dyDescent="0.4">
      <c r="D757" s="45"/>
      <c r="E757" s="45"/>
      <c r="F757" s="45"/>
      <c r="G757" s="45"/>
      <c r="H757" s="45"/>
      <c r="I757" s="45"/>
      <c r="J757" s="45"/>
      <c r="K757" s="45"/>
      <c r="L757" s="45"/>
      <c r="M757" s="45"/>
      <c r="N757" s="45"/>
    </row>
    <row r="758" spans="4:14" ht="14.25" customHeight="1" x14ac:dyDescent="0.4">
      <c r="D758" s="45"/>
      <c r="E758" s="45"/>
      <c r="F758" s="45"/>
      <c r="G758" s="45"/>
      <c r="H758" s="45"/>
      <c r="I758" s="45"/>
      <c r="J758" s="45"/>
      <c r="K758" s="45"/>
      <c r="L758" s="45"/>
      <c r="M758" s="45"/>
      <c r="N758" s="45"/>
    </row>
    <row r="759" spans="4:14" ht="14.25" customHeight="1" x14ac:dyDescent="0.4">
      <c r="D759" s="45"/>
      <c r="E759" s="45"/>
      <c r="F759" s="45"/>
      <c r="G759" s="45"/>
      <c r="H759" s="45"/>
      <c r="I759" s="45"/>
      <c r="J759" s="45"/>
      <c r="K759" s="45"/>
      <c r="L759" s="45"/>
      <c r="M759" s="45"/>
      <c r="N759" s="45"/>
    </row>
    <row r="760" spans="4:14" ht="14.25" customHeight="1" x14ac:dyDescent="0.4">
      <c r="D760" s="45"/>
      <c r="E760" s="45"/>
      <c r="F760" s="45"/>
      <c r="G760" s="45"/>
      <c r="H760" s="45"/>
      <c r="I760" s="45"/>
      <c r="J760" s="45"/>
      <c r="K760" s="45"/>
      <c r="L760" s="45"/>
      <c r="M760" s="45"/>
      <c r="N760" s="45"/>
    </row>
    <row r="761" spans="4:14" ht="14.25" customHeight="1" x14ac:dyDescent="0.4">
      <c r="D761" s="45"/>
      <c r="E761" s="45"/>
      <c r="F761" s="45"/>
      <c r="G761" s="45"/>
      <c r="H761" s="45"/>
      <c r="I761" s="45"/>
      <c r="J761" s="45"/>
      <c r="K761" s="45"/>
      <c r="L761" s="45"/>
      <c r="M761" s="45"/>
      <c r="N761" s="45"/>
    </row>
    <row r="762" spans="4:14" ht="14.25" customHeight="1" x14ac:dyDescent="0.4">
      <c r="D762" s="45"/>
      <c r="E762" s="45"/>
      <c r="F762" s="45"/>
      <c r="G762" s="45"/>
      <c r="H762" s="45"/>
      <c r="I762" s="45"/>
      <c r="J762" s="45"/>
      <c r="K762" s="45"/>
      <c r="L762" s="45"/>
      <c r="M762" s="45"/>
      <c r="N762" s="45"/>
    </row>
    <row r="763" spans="4:14" ht="14.25" customHeight="1" x14ac:dyDescent="0.4">
      <c r="D763" s="45"/>
      <c r="E763" s="45"/>
      <c r="F763" s="45"/>
      <c r="G763" s="45"/>
      <c r="H763" s="45"/>
      <c r="I763" s="45"/>
      <c r="J763" s="45"/>
      <c r="K763" s="45"/>
      <c r="L763" s="45"/>
      <c r="M763" s="45"/>
      <c r="N763" s="45"/>
    </row>
    <row r="764" spans="4:14" ht="14.25" customHeight="1" x14ac:dyDescent="0.4">
      <c r="D764" s="45"/>
      <c r="E764" s="45"/>
      <c r="F764" s="45"/>
      <c r="G764" s="45"/>
      <c r="H764" s="45"/>
      <c r="I764" s="45"/>
      <c r="J764" s="45"/>
      <c r="K764" s="45"/>
      <c r="L764" s="45"/>
      <c r="M764" s="45"/>
      <c r="N764" s="45"/>
    </row>
    <row r="765" spans="4:14" ht="14.25" customHeight="1" x14ac:dyDescent="0.4">
      <c r="D765" s="45"/>
      <c r="E765" s="45"/>
      <c r="F765" s="45"/>
      <c r="G765" s="45"/>
      <c r="H765" s="45"/>
      <c r="I765" s="45"/>
      <c r="J765" s="45"/>
      <c r="K765" s="45"/>
      <c r="L765" s="45"/>
      <c r="M765" s="45"/>
      <c r="N765" s="45"/>
    </row>
    <row r="766" spans="4:14" ht="14.25" customHeight="1" x14ac:dyDescent="0.4">
      <c r="D766" s="45"/>
      <c r="E766" s="45"/>
      <c r="F766" s="45"/>
      <c r="G766" s="45"/>
      <c r="H766" s="45"/>
      <c r="I766" s="45"/>
      <c r="J766" s="45"/>
      <c r="K766" s="45"/>
      <c r="L766" s="45"/>
      <c r="M766" s="45"/>
      <c r="N766" s="45"/>
    </row>
    <row r="767" spans="4:14" ht="14.25" customHeight="1" x14ac:dyDescent="0.4">
      <c r="D767" s="45"/>
      <c r="E767" s="45"/>
      <c r="F767" s="45"/>
      <c r="G767" s="45"/>
      <c r="H767" s="45"/>
      <c r="I767" s="45"/>
      <c r="J767" s="45"/>
      <c r="K767" s="45"/>
      <c r="L767" s="45"/>
      <c r="M767" s="45"/>
      <c r="N767" s="45"/>
    </row>
    <row r="768" spans="4:14" ht="14.25" customHeight="1" x14ac:dyDescent="0.4">
      <c r="D768" s="45"/>
      <c r="E768" s="45"/>
      <c r="F768" s="45"/>
      <c r="G768" s="45"/>
      <c r="H768" s="45"/>
      <c r="I768" s="45"/>
      <c r="J768" s="45"/>
      <c r="K768" s="45"/>
      <c r="L768" s="45"/>
      <c r="M768" s="45"/>
      <c r="N768" s="45"/>
    </row>
    <row r="769" spans="4:14" ht="14.25" customHeight="1" x14ac:dyDescent="0.4">
      <c r="D769" s="45"/>
      <c r="E769" s="45"/>
      <c r="F769" s="45"/>
      <c r="G769" s="45"/>
      <c r="H769" s="45"/>
      <c r="I769" s="45"/>
      <c r="J769" s="45"/>
      <c r="K769" s="45"/>
      <c r="L769" s="45"/>
      <c r="M769" s="45"/>
      <c r="N769" s="45"/>
    </row>
    <row r="770" spans="4:14" ht="14.25" customHeight="1" x14ac:dyDescent="0.4">
      <c r="D770" s="45"/>
      <c r="E770" s="45"/>
      <c r="F770" s="45"/>
      <c r="G770" s="45"/>
      <c r="H770" s="45"/>
      <c r="I770" s="45"/>
      <c r="J770" s="45"/>
      <c r="K770" s="45"/>
      <c r="L770" s="45"/>
      <c r="M770" s="45"/>
      <c r="N770" s="45"/>
    </row>
    <row r="771" spans="4:14" ht="14.25" customHeight="1" x14ac:dyDescent="0.4">
      <c r="D771" s="45"/>
      <c r="E771" s="45"/>
      <c r="F771" s="45"/>
      <c r="G771" s="45"/>
      <c r="H771" s="45"/>
      <c r="I771" s="45"/>
      <c r="J771" s="45"/>
      <c r="K771" s="45"/>
      <c r="L771" s="45"/>
      <c r="M771" s="45"/>
      <c r="N771" s="45"/>
    </row>
    <row r="772" spans="4:14" ht="14.25" customHeight="1" x14ac:dyDescent="0.4">
      <c r="D772" s="45"/>
      <c r="E772" s="45"/>
      <c r="F772" s="45"/>
      <c r="G772" s="45"/>
      <c r="H772" s="45"/>
      <c r="I772" s="45"/>
      <c r="J772" s="45"/>
      <c r="K772" s="45"/>
      <c r="L772" s="45"/>
      <c r="M772" s="45"/>
      <c r="N772" s="45"/>
    </row>
    <row r="773" spans="4:14" ht="14.25" customHeight="1" x14ac:dyDescent="0.4">
      <c r="D773" s="45"/>
      <c r="E773" s="45"/>
      <c r="F773" s="45"/>
      <c r="G773" s="45"/>
      <c r="H773" s="45"/>
      <c r="I773" s="45"/>
      <c r="J773" s="45"/>
      <c r="K773" s="45"/>
      <c r="L773" s="45"/>
      <c r="M773" s="45"/>
      <c r="N773" s="45"/>
    </row>
    <row r="774" spans="4:14" ht="14.25" customHeight="1" x14ac:dyDescent="0.4">
      <c r="D774" s="45"/>
      <c r="E774" s="45"/>
      <c r="F774" s="45"/>
      <c r="G774" s="45"/>
      <c r="H774" s="45"/>
      <c r="I774" s="45"/>
      <c r="J774" s="45"/>
      <c r="K774" s="45"/>
      <c r="L774" s="45"/>
      <c r="M774" s="45"/>
      <c r="N774" s="45"/>
    </row>
    <row r="775" spans="4:14" ht="14.25" customHeight="1" x14ac:dyDescent="0.4">
      <c r="D775" s="45"/>
      <c r="E775" s="45"/>
      <c r="F775" s="45"/>
      <c r="G775" s="45"/>
      <c r="H775" s="45"/>
      <c r="I775" s="45"/>
      <c r="J775" s="45"/>
      <c r="K775" s="45"/>
      <c r="L775" s="45"/>
      <c r="M775" s="45"/>
      <c r="N775" s="45"/>
    </row>
    <row r="776" spans="4:14" ht="14.25" customHeight="1" x14ac:dyDescent="0.4">
      <c r="D776" s="45"/>
      <c r="E776" s="45"/>
      <c r="F776" s="45"/>
      <c r="G776" s="45"/>
      <c r="H776" s="45"/>
      <c r="I776" s="45"/>
      <c r="J776" s="45"/>
      <c r="K776" s="45"/>
      <c r="L776" s="45"/>
      <c r="M776" s="45"/>
      <c r="N776" s="45"/>
    </row>
    <row r="777" spans="4:14" ht="14.25" customHeight="1" x14ac:dyDescent="0.4">
      <c r="D777" s="45"/>
      <c r="E777" s="45"/>
      <c r="F777" s="45"/>
      <c r="G777" s="45"/>
      <c r="H777" s="45"/>
      <c r="I777" s="45"/>
      <c r="J777" s="45"/>
      <c r="K777" s="45"/>
      <c r="L777" s="45"/>
      <c r="M777" s="45"/>
      <c r="N777" s="45"/>
    </row>
    <row r="778" spans="4:14" ht="14.25" customHeight="1" x14ac:dyDescent="0.4">
      <c r="D778" s="45"/>
      <c r="E778" s="45"/>
      <c r="F778" s="45"/>
      <c r="G778" s="45"/>
      <c r="H778" s="45"/>
      <c r="I778" s="45"/>
      <c r="J778" s="45"/>
      <c r="K778" s="45"/>
      <c r="L778" s="45"/>
      <c r="M778" s="45"/>
      <c r="N778" s="45"/>
    </row>
    <row r="779" spans="4:14" ht="14.25" customHeight="1" x14ac:dyDescent="0.4">
      <c r="D779" s="45"/>
      <c r="E779" s="45"/>
      <c r="F779" s="45"/>
      <c r="G779" s="45"/>
      <c r="H779" s="45"/>
      <c r="I779" s="45"/>
      <c r="J779" s="45"/>
      <c r="K779" s="45"/>
      <c r="L779" s="45"/>
      <c r="M779" s="45"/>
      <c r="N779" s="45"/>
    </row>
    <row r="780" spans="4:14" ht="14.25" customHeight="1" x14ac:dyDescent="0.4">
      <c r="D780" s="45"/>
      <c r="E780" s="45"/>
      <c r="F780" s="45"/>
      <c r="G780" s="45"/>
      <c r="H780" s="45"/>
      <c r="I780" s="45"/>
      <c r="J780" s="45"/>
      <c r="K780" s="45"/>
      <c r="L780" s="45"/>
      <c r="M780" s="45"/>
      <c r="N780" s="45"/>
    </row>
    <row r="781" spans="4:14" ht="14.25" customHeight="1" x14ac:dyDescent="0.4">
      <c r="D781" s="45"/>
      <c r="E781" s="45"/>
      <c r="F781" s="45"/>
      <c r="G781" s="45"/>
      <c r="H781" s="45"/>
      <c r="I781" s="45"/>
      <c r="J781" s="45"/>
      <c r="K781" s="45"/>
      <c r="L781" s="45"/>
      <c r="M781" s="45"/>
      <c r="N781" s="45"/>
    </row>
    <row r="782" spans="4:14" ht="14.25" customHeight="1" x14ac:dyDescent="0.4">
      <c r="D782" s="45"/>
      <c r="E782" s="45"/>
      <c r="F782" s="45"/>
      <c r="G782" s="45"/>
      <c r="H782" s="45"/>
      <c r="I782" s="45"/>
      <c r="J782" s="45"/>
      <c r="K782" s="45"/>
      <c r="L782" s="45"/>
      <c r="M782" s="45"/>
      <c r="N782" s="45"/>
    </row>
    <row r="783" spans="4:14" ht="14.25" customHeight="1" x14ac:dyDescent="0.4">
      <c r="D783" s="45"/>
      <c r="E783" s="45"/>
      <c r="F783" s="45"/>
      <c r="G783" s="45"/>
      <c r="H783" s="45"/>
      <c r="I783" s="45"/>
      <c r="J783" s="45"/>
      <c r="K783" s="45"/>
      <c r="L783" s="45"/>
      <c r="M783" s="45"/>
      <c r="N783" s="45"/>
    </row>
    <row r="784" spans="4:14" ht="14.25" customHeight="1" x14ac:dyDescent="0.4">
      <c r="D784" s="45"/>
      <c r="E784" s="45"/>
      <c r="F784" s="45"/>
      <c r="G784" s="45"/>
      <c r="H784" s="45"/>
      <c r="I784" s="45"/>
      <c r="J784" s="45"/>
      <c r="K784" s="45"/>
      <c r="L784" s="45"/>
      <c r="M784" s="45"/>
      <c r="N784" s="45"/>
    </row>
    <row r="785" spans="4:14" ht="14.25" customHeight="1" x14ac:dyDescent="0.4">
      <c r="D785" s="45"/>
      <c r="E785" s="45"/>
      <c r="F785" s="45"/>
      <c r="G785" s="45"/>
      <c r="H785" s="45"/>
      <c r="I785" s="45"/>
      <c r="J785" s="45"/>
      <c r="K785" s="45"/>
      <c r="L785" s="45"/>
      <c r="M785" s="45"/>
      <c r="N785" s="45"/>
    </row>
    <row r="786" spans="4:14" ht="14.25" customHeight="1" x14ac:dyDescent="0.4">
      <c r="D786" s="45"/>
      <c r="E786" s="45"/>
      <c r="F786" s="45"/>
      <c r="G786" s="45"/>
      <c r="H786" s="45"/>
      <c r="I786" s="45"/>
      <c r="J786" s="45"/>
      <c r="K786" s="45"/>
      <c r="L786" s="45"/>
      <c r="M786" s="45"/>
      <c r="N786" s="45"/>
    </row>
    <row r="787" spans="4:14" ht="14.25" customHeight="1" x14ac:dyDescent="0.4">
      <c r="D787" s="45"/>
      <c r="E787" s="45"/>
      <c r="F787" s="45"/>
      <c r="G787" s="45"/>
      <c r="H787" s="45"/>
      <c r="I787" s="45"/>
      <c r="J787" s="45"/>
      <c r="K787" s="45"/>
      <c r="L787" s="45"/>
      <c r="M787" s="45"/>
      <c r="N787" s="45"/>
    </row>
    <row r="788" spans="4:14" ht="14.25" customHeight="1" x14ac:dyDescent="0.4">
      <c r="D788" s="45"/>
      <c r="E788" s="45"/>
      <c r="F788" s="45"/>
      <c r="G788" s="45"/>
      <c r="H788" s="45"/>
      <c r="I788" s="45"/>
      <c r="J788" s="45"/>
      <c r="K788" s="45"/>
      <c r="L788" s="45"/>
      <c r="M788" s="45"/>
      <c r="N788" s="45"/>
    </row>
    <row r="789" spans="4:14" ht="14.25" customHeight="1" x14ac:dyDescent="0.4">
      <c r="D789" s="45"/>
      <c r="E789" s="45"/>
      <c r="F789" s="45"/>
      <c r="G789" s="45"/>
      <c r="H789" s="45"/>
      <c r="I789" s="45"/>
      <c r="J789" s="45"/>
      <c r="K789" s="45"/>
      <c r="L789" s="45"/>
      <c r="M789" s="45"/>
      <c r="N789" s="45"/>
    </row>
    <row r="790" spans="4:14" ht="14.25" customHeight="1" x14ac:dyDescent="0.4">
      <c r="D790" s="45"/>
      <c r="E790" s="45"/>
      <c r="F790" s="45"/>
      <c r="G790" s="45"/>
      <c r="H790" s="45"/>
      <c r="I790" s="45"/>
      <c r="J790" s="45"/>
      <c r="K790" s="45"/>
      <c r="L790" s="45"/>
      <c r="M790" s="45"/>
      <c r="N790" s="45"/>
    </row>
    <row r="791" spans="4:14" ht="14.25" customHeight="1" x14ac:dyDescent="0.4">
      <c r="D791" s="45"/>
      <c r="E791" s="45"/>
      <c r="F791" s="45"/>
      <c r="G791" s="45"/>
      <c r="H791" s="45"/>
      <c r="I791" s="45"/>
      <c r="J791" s="45"/>
      <c r="K791" s="45"/>
      <c r="L791" s="45"/>
      <c r="M791" s="45"/>
      <c r="N791" s="45"/>
    </row>
    <row r="792" spans="4:14" ht="14.25" customHeight="1" x14ac:dyDescent="0.4">
      <c r="D792" s="45"/>
      <c r="E792" s="45"/>
      <c r="F792" s="45"/>
      <c r="G792" s="45"/>
      <c r="H792" s="45"/>
      <c r="I792" s="45"/>
      <c r="J792" s="45"/>
      <c r="K792" s="45"/>
      <c r="L792" s="45"/>
      <c r="M792" s="45"/>
      <c r="N792" s="45"/>
    </row>
    <row r="793" spans="4:14" ht="14.25" customHeight="1" x14ac:dyDescent="0.4">
      <c r="D793" s="45"/>
      <c r="E793" s="45"/>
      <c r="F793" s="45"/>
      <c r="G793" s="45"/>
      <c r="H793" s="45"/>
      <c r="I793" s="45"/>
      <c r="J793" s="45"/>
      <c r="K793" s="45"/>
      <c r="L793" s="45"/>
      <c r="M793" s="45"/>
      <c r="N793" s="45"/>
    </row>
    <row r="794" spans="4:14" ht="14.25" customHeight="1" x14ac:dyDescent="0.4">
      <c r="D794" s="45"/>
      <c r="E794" s="45"/>
      <c r="F794" s="45"/>
      <c r="G794" s="45"/>
      <c r="H794" s="45"/>
      <c r="I794" s="45"/>
      <c r="J794" s="45"/>
      <c r="K794" s="45"/>
      <c r="L794" s="45"/>
      <c r="M794" s="45"/>
      <c r="N794" s="45"/>
    </row>
    <row r="795" spans="4:14" ht="14.25" customHeight="1" x14ac:dyDescent="0.4">
      <c r="D795" s="45"/>
      <c r="E795" s="45"/>
      <c r="F795" s="45"/>
      <c r="G795" s="45"/>
      <c r="H795" s="45"/>
      <c r="I795" s="45"/>
      <c r="J795" s="45"/>
      <c r="K795" s="45"/>
      <c r="L795" s="45"/>
      <c r="M795" s="45"/>
      <c r="N795" s="45"/>
    </row>
    <row r="796" spans="4:14" ht="14.25" customHeight="1" x14ac:dyDescent="0.4">
      <c r="D796" s="45"/>
      <c r="E796" s="45"/>
      <c r="F796" s="45"/>
      <c r="G796" s="45"/>
      <c r="H796" s="45"/>
      <c r="I796" s="45"/>
      <c r="J796" s="45"/>
      <c r="K796" s="45"/>
      <c r="L796" s="45"/>
      <c r="M796" s="45"/>
      <c r="N796" s="45"/>
    </row>
    <row r="797" spans="4:14" ht="14.25" customHeight="1" x14ac:dyDescent="0.4">
      <c r="D797" s="45"/>
      <c r="E797" s="45"/>
      <c r="F797" s="45"/>
      <c r="G797" s="45"/>
      <c r="H797" s="45"/>
      <c r="I797" s="45"/>
      <c r="J797" s="45"/>
      <c r="K797" s="45"/>
      <c r="L797" s="45"/>
      <c r="M797" s="45"/>
      <c r="N797" s="45"/>
    </row>
    <row r="798" spans="4:14" ht="14.25" customHeight="1" x14ac:dyDescent="0.4">
      <c r="D798" s="45"/>
      <c r="E798" s="45"/>
      <c r="F798" s="45"/>
      <c r="G798" s="45"/>
      <c r="H798" s="45"/>
      <c r="I798" s="45"/>
      <c r="J798" s="45"/>
      <c r="K798" s="45"/>
      <c r="L798" s="45"/>
      <c r="M798" s="45"/>
      <c r="N798" s="45"/>
    </row>
    <row r="799" spans="4:14" ht="14.25" customHeight="1" x14ac:dyDescent="0.4">
      <c r="D799" s="45"/>
      <c r="E799" s="45"/>
      <c r="F799" s="45"/>
      <c r="G799" s="45"/>
      <c r="H799" s="45"/>
      <c r="I799" s="45"/>
      <c r="J799" s="45"/>
      <c r="K799" s="45"/>
      <c r="L799" s="45"/>
      <c r="M799" s="45"/>
      <c r="N799" s="45"/>
    </row>
    <row r="800" spans="4:14" ht="14.25" customHeight="1" x14ac:dyDescent="0.4">
      <c r="D800" s="45"/>
      <c r="E800" s="45"/>
      <c r="F800" s="45"/>
      <c r="G800" s="45"/>
      <c r="H800" s="45"/>
      <c r="I800" s="45"/>
      <c r="J800" s="45"/>
      <c r="K800" s="45"/>
      <c r="L800" s="45"/>
      <c r="M800" s="45"/>
      <c r="N800" s="45"/>
    </row>
    <row r="801" spans="4:14" ht="14.25" customHeight="1" x14ac:dyDescent="0.4">
      <c r="D801" s="45"/>
      <c r="E801" s="45"/>
      <c r="F801" s="45"/>
      <c r="G801" s="45"/>
      <c r="H801" s="45"/>
      <c r="I801" s="45"/>
      <c r="J801" s="45"/>
      <c r="K801" s="45"/>
      <c r="L801" s="45"/>
      <c r="M801" s="45"/>
      <c r="N801" s="45"/>
    </row>
    <row r="802" spans="4:14" ht="14.25" customHeight="1" x14ac:dyDescent="0.4">
      <c r="D802" s="45"/>
      <c r="E802" s="45"/>
      <c r="F802" s="45"/>
      <c r="G802" s="45"/>
      <c r="H802" s="45"/>
      <c r="I802" s="45"/>
      <c r="J802" s="45"/>
      <c r="K802" s="45"/>
      <c r="L802" s="45"/>
      <c r="M802" s="45"/>
      <c r="N802" s="45"/>
    </row>
    <row r="803" spans="4:14" ht="14.25" customHeight="1" x14ac:dyDescent="0.4">
      <c r="D803" s="45"/>
      <c r="E803" s="45"/>
      <c r="F803" s="45"/>
      <c r="G803" s="45"/>
      <c r="H803" s="45"/>
      <c r="I803" s="45"/>
      <c r="J803" s="45"/>
      <c r="K803" s="45"/>
      <c r="L803" s="45"/>
      <c r="M803" s="45"/>
      <c r="N803" s="45"/>
    </row>
    <row r="804" spans="4:14" ht="14.25" customHeight="1" x14ac:dyDescent="0.4">
      <c r="D804" s="45"/>
      <c r="E804" s="45"/>
      <c r="F804" s="45"/>
      <c r="G804" s="45"/>
      <c r="H804" s="45"/>
      <c r="I804" s="45"/>
      <c r="J804" s="45"/>
      <c r="K804" s="45"/>
      <c r="L804" s="45"/>
      <c r="M804" s="45"/>
      <c r="N804" s="45"/>
    </row>
    <row r="805" spans="4:14" ht="14.25" customHeight="1" x14ac:dyDescent="0.4">
      <c r="D805" s="45"/>
      <c r="E805" s="45"/>
      <c r="F805" s="45"/>
      <c r="G805" s="45"/>
      <c r="H805" s="45"/>
      <c r="I805" s="45"/>
      <c r="J805" s="45"/>
      <c r="K805" s="45"/>
      <c r="L805" s="45"/>
      <c r="M805" s="45"/>
      <c r="N805" s="45"/>
    </row>
    <row r="806" spans="4:14" ht="14.25" customHeight="1" x14ac:dyDescent="0.4">
      <c r="D806" s="45"/>
      <c r="E806" s="45"/>
      <c r="F806" s="45"/>
      <c r="G806" s="45"/>
      <c r="H806" s="45"/>
      <c r="I806" s="45"/>
      <c r="J806" s="45"/>
      <c r="K806" s="45"/>
      <c r="L806" s="45"/>
      <c r="M806" s="45"/>
      <c r="N806" s="45"/>
    </row>
    <row r="807" spans="4:14" ht="14.25" customHeight="1" x14ac:dyDescent="0.4">
      <c r="D807" s="45"/>
      <c r="E807" s="45"/>
      <c r="F807" s="45"/>
      <c r="G807" s="45"/>
      <c r="H807" s="45"/>
      <c r="I807" s="45"/>
      <c r="J807" s="45"/>
      <c r="K807" s="45"/>
      <c r="L807" s="45"/>
      <c r="M807" s="45"/>
      <c r="N807" s="45"/>
    </row>
    <row r="808" spans="4:14" ht="14.25" customHeight="1" x14ac:dyDescent="0.4">
      <c r="D808" s="45"/>
      <c r="E808" s="45"/>
      <c r="F808" s="45"/>
      <c r="G808" s="45"/>
      <c r="H808" s="45"/>
      <c r="I808" s="45"/>
      <c r="J808" s="45"/>
      <c r="K808" s="45"/>
      <c r="L808" s="45"/>
      <c r="M808" s="45"/>
      <c r="N808" s="45"/>
    </row>
    <row r="809" spans="4:14" ht="14.25" customHeight="1" x14ac:dyDescent="0.4">
      <c r="D809" s="45"/>
      <c r="E809" s="45"/>
      <c r="F809" s="45"/>
      <c r="G809" s="45"/>
      <c r="H809" s="45"/>
      <c r="I809" s="45"/>
      <c r="J809" s="45"/>
      <c r="K809" s="45"/>
      <c r="L809" s="45"/>
      <c r="M809" s="45"/>
      <c r="N809" s="45"/>
    </row>
    <row r="810" spans="4:14" ht="14.25" customHeight="1" x14ac:dyDescent="0.4">
      <c r="D810" s="45"/>
      <c r="E810" s="45"/>
      <c r="F810" s="45"/>
      <c r="G810" s="45"/>
      <c r="H810" s="45"/>
      <c r="I810" s="45"/>
      <c r="J810" s="45"/>
      <c r="K810" s="45"/>
      <c r="L810" s="45"/>
      <c r="M810" s="45"/>
      <c r="N810" s="45"/>
    </row>
    <row r="811" spans="4:14" ht="14.25" customHeight="1" x14ac:dyDescent="0.4">
      <c r="D811" s="45"/>
      <c r="E811" s="45"/>
      <c r="F811" s="45"/>
      <c r="G811" s="45"/>
      <c r="H811" s="45"/>
      <c r="I811" s="45"/>
      <c r="J811" s="45"/>
      <c r="K811" s="45"/>
      <c r="L811" s="45"/>
      <c r="M811" s="45"/>
      <c r="N811" s="45"/>
    </row>
    <row r="812" spans="4:14" ht="14.25" customHeight="1" x14ac:dyDescent="0.4">
      <c r="D812" s="45"/>
      <c r="E812" s="45"/>
      <c r="F812" s="45"/>
      <c r="G812" s="45"/>
      <c r="H812" s="45"/>
      <c r="I812" s="45"/>
      <c r="J812" s="45"/>
      <c r="K812" s="45"/>
      <c r="L812" s="45"/>
      <c r="M812" s="45"/>
      <c r="N812" s="45"/>
    </row>
    <row r="813" spans="4:14" ht="14.25" customHeight="1" x14ac:dyDescent="0.4">
      <c r="D813" s="45"/>
      <c r="E813" s="45"/>
      <c r="F813" s="45"/>
      <c r="G813" s="45"/>
      <c r="H813" s="45"/>
      <c r="I813" s="45"/>
      <c r="J813" s="45"/>
      <c r="K813" s="45"/>
      <c r="L813" s="45"/>
      <c r="M813" s="45"/>
      <c r="N813" s="45"/>
    </row>
    <row r="814" spans="4:14" ht="14.25" customHeight="1" x14ac:dyDescent="0.4">
      <c r="D814" s="45"/>
      <c r="E814" s="45"/>
      <c r="F814" s="45"/>
      <c r="G814" s="45"/>
      <c r="H814" s="45"/>
      <c r="I814" s="45"/>
      <c r="J814" s="45"/>
      <c r="K814" s="45"/>
      <c r="L814" s="45"/>
      <c r="M814" s="45"/>
      <c r="N814" s="45"/>
    </row>
    <row r="815" spans="4:14" ht="14.25" customHeight="1" x14ac:dyDescent="0.4">
      <c r="D815" s="45"/>
      <c r="E815" s="45"/>
      <c r="F815" s="45"/>
      <c r="G815" s="45"/>
      <c r="H815" s="45"/>
      <c r="I815" s="45"/>
      <c r="J815" s="45"/>
      <c r="K815" s="45"/>
      <c r="L815" s="45"/>
      <c r="M815" s="45"/>
      <c r="N815" s="45"/>
    </row>
    <row r="816" spans="4:14" ht="14.25" customHeight="1" x14ac:dyDescent="0.4">
      <c r="D816" s="45"/>
      <c r="E816" s="45"/>
      <c r="F816" s="45"/>
      <c r="G816" s="45"/>
      <c r="H816" s="45"/>
      <c r="I816" s="45"/>
      <c r="J816" s="45"/>
      <c r="K816" s="45"/>
      <c r="L816" s="45"/>
      <c r="M816" s="45"/>
      <c r="N816" s="45"/>
    </row>
    <row r="817" spans="4:14" ht="14.25" customHeight="1" x14ac:dyDescent="0.4">
      <c r="D817" s="45"/>
      <c r="E817" s="45"/>
      <c r="F817" s="45"/>
      <c r="G817" s="45"/>
      <c r="H817" s="45"/>
      <c r="I817" s="45"/>
      <c r="J817" s="45"/>
      <c r="K817" s="45"/>
      <c r="L817" s="45"/>
      <c r="M817" s="45"/>
      <c r="N817" s="45"/>
    </row>
    <row r="818" spans="4:14" ht="14.25" customHeight="1" x14ac:dyDescent="0.4">
      <c r="D818" s="45"/>
      <c r="E818" s="45"/>
      <c r="F818" s="45"/>
      <c r="G818" s="45"/>
      <c r="H818" s="45"/>
      <c r="I818" s="45"/>
      <c r="J818" s="45"/>
      <c r="K818" s="45"/>
      <c r="L818" s="45"/>
      <c r="M818" s="45"/>
      <c r="N818" s="45"/>
    </row>
    <row r="819" spans="4:14" ht="14.25" customHeight="1" x14ac:dyDescent="0.4">
      <c r="D819" s="45"/>
      <c r="E819" s="45"/>
      <c r="F819" s="45"/>
      <c r="G819" s="45"/>
      <c r="H819" s="45"/>
      <c r="I819" s="45"/>
      <c r="J819" s="45"/>
      <c r="K819" s="45"/>
      <c r="L819" s="45"/>
      <c r="M819" s="45"/>
      <c r="N819" s="45"/>
    </row>
    <row r="820" spans="4:14" ht="14.25" customHeight="1" x14ac:dyDescent="0.4">
      <c r="D820" s="45"/>
      <c r="E820" s="45"/>
      <c r="F820" s="45"/>
      <c r="G820" s="45"/>
      <c r="H820" s="45"/>
      <c r="I820" s="45"/>
      <c r="J820" s="45"/>
      <c r="K820" s="45"/>
      <c r="L820" s="45"/>
      <c r="M820" s="45"/>
      <c r="N820" s="45"/>
    </row>
    <row r="821" spans="4:14" ht="14.25" customHeight="1" x14ac:dyDescent="0.4">
      <c r="D821" s="45"/>
      <c r="E821" s="45"/>
      <c r="F821" s="45"/>
      <c r="G821" s="45"/>
      <c r="H821" s="45"/>
      <c r="I821" s="45"/>
      <c r="J821" s="45"/>
      <c r="K821" s="45"/>
      <c r="L821" s="45"/>
      <c r="M821" s="45"/>
      <c r="N821" s="45"/>
    </row>
    <row r="822" spans="4:14" ht="14.25" customHeight="1" x14ac:dyDescent="0.4">
      <c r="D822" s="45"/>
      <c r="E822" s="45"/>
      <c r="F822" s="45"/>
      <c r="G822" s="45"/>
      <c r="H822" s="45"/>
      <c r="I822" s="45"/>
      <c r="J822" s="45"/>
      <c r="K822" s="45"/>
      <c r="L822" s="45"/>
      <c r="M822" s="45"/>
      <c r="N822" s="45"/>
    </row>
    <row r="823" spans="4:14" ht="14.25" customHeight="1" x14ac:dyDescent="0.4">
      <c r="D823" s="45"/>
      <c r="E823" s="45"/>
      <c r="F823" s="45"/>
      <c r="G823" s="45"/>
      <c r="H823" s="45"/>
      <c r="I823" s="45"/>
      <c r="J823" s="45"/>
      <c r="K823" s="45"/>
      <c r="L823" s="45"/>
      <c r="M823" s="45"/>
      <c r="N823" s="45"/>
    </row>
    <row r="824" spans="4:14" ht="14.25" customHeight="1" x14ac:dyDescent="0.4">
      <c r="D824" s="45"/>
      <c r="E824" s="45"/>
      <c r="F824" s="45"/>
      <c r="G824" s="45"/>
      <c r="H824" s="45"/>
      <c r="I824" s="45"/>
      <c r="J824" s="45"/>
      <c r="K824" s="45"/>
      <c r="L824" s="45"/>
      <c r="M824" s="45"/>
      <c r="N824" s="45"/>
    </row>
    <row r="825" spans="4:14" ht="14.25" customHeight="1" x14ac:dyDescent="0.4">
      <c r="D825" s="45"/>
      <c r="E825" s="45"/>
      <c r="F825" s="45"/>
      <c r="G825" s="45"/>
      <c r="H825" s="45"/>
      <c r="I825" s="45"/>
      <c r="J825" s="45"/>
      <c r="K825" s="45"/>
      <c r="L825" s="45"/>
      <c r="M825" s="45"/>
      <c r="N825" s="45"/>
    </row>
    <row r="826" spans="4:14" ht="14.25" customHeight="1" x14ac:dyDescent="0.4">
      <c r="D826" s="45"/>
      <c r="E826" s="45"/>
      <c r="F826" s="45"/>
      <c r="G826" s="45"/>
      <c r="H826" s="45"/>
      <c r="I826" s="45"/>
      <c r="J826" s="45"/>
      <c r="K826" s="45"/>
      <c r="L826" s="45"/>
      <c r="M826" s="45"/>
      <c r="N826" s="45"/>
    </row>
    <row r="827" spans="4:14" ht="14.25" customHeight="1" x14ac:dyDescent="0.4">
      <c r="D827" s="45"/>
      <c r="E827" s="45"/>
      <c r="F827" s="45"/>
      <c r="G827" s="45"/>
      <c r="H827" s="45"/>
      <c r="I827" s="45"/>
      <c r="J827" s="45"/>
      <c r="K827" s="45"/>
      <c r="L827" s="45"/>
      <c r="M827" s="45"/>
      <c r="N827" s="45"/>
    </row>
    <row r="828" spans="4:14" ht="14.25" customHeight="1" x14ac:dyDescent="0.4">
      <c r="D828" s="45"/>
      <c r="E828" s="45"/>
      <c r="F828" s="45"/>
      <c r="G828" s="45"/>
      <c r="H828" s="45"/>
      <c r="I828" s="45"/>
      <c r="J828" s="45"/>
      <c r="K828" s="45"/>
      <c r="L828" s="45"/>
      <c r="M828" s="45"/>
      <c r="N828" s="45"/>
    </row>
    <row r="829" spans="4:14" ht="14.25" customHeight="1" x14ac:dyDescent="0.4">
      <c r="D829" s="45"/>
      <c r="E829" s="45"/>
      <c r="F829" s="45"/>
      <c r="G829" s="45"/>
      <c r="H829" s="45"/>
      <c r="I829" s="45"/>
      <c r="J829" s="45"/>
      <c r="K829" s="45"/>
      <c r="L829" s="45"/>
      <c r="M829" s="45"/>
      <c r="N829" s="45"/>
    </row>
    <row r="830" spans="4:14" ht="14.25" customHeight="1" x14ac:dyDescent="0.4">
      <c r="D830" s="45"/>
      <c r="E830" s="45"/>
      <c r="F830" s="45"/>
      <c r="G830" s="45"/>
      <c r="H830" s="45"/>
      <c r="I830" s="45"/>
      <c r="J830" s="45"/>
      <c r="K830" s="45"/>
      <c r="L830" s="45"/>
      <c r="M830" s="45"/>
      <c r="N830" s="45"/>
    </row>
    <row r="831" spans="4:14" ht="14.25" customHeight="1" x14ac:dyDescent="0.4">
      <c r="D831" s="45"/>
      <c r="E831" s="45"/>
      <c r="F831" s="45"/>
      <c r="G831" s="45"/>
      <c r="H831" s="45"/>
      <c r="I831" s="45"/>
      <c r="J831" s="45"/>
      <c r="K831" s="45"/>
      <c r="L831" s="45"/>
      <c r="M831" s="45"/>
      <c r="N831" s="45"/>
    </row>
    <row r="832" spans="4:14" ht="14.25" customHeight="1" x14ac:dyDescent="0.4">
      <c r="D832" s="45"/>
      <c r="E832" s="45"/>
      <c r="F832" s="45"/>
      <c r="G832" s="45"/>
      <c r="H832" s="45"/>
      <c r="I832" s="45"/>
      <c r="J832" s="45"/>
      <c r="K832" s="45"/>
      <c r="L832" s="45"/>
      <c r="M832" s="45"/>
      <c r="N832" s="45"/>
    </row>
    <row r="833" spans="4:14" ht="14.25" customHeight="1" x14ac:dyDescent="0.4">
      <c r="D833" s="45"/>
      <c r="E833" s="45"/>
      <c r="F833" s="45"/>
      <c r="G833" s="45"/>
      <c r="H833" s="45"/>
      <c r="I833" s="45"/>
      <c r="J833" s="45"/>
      <c r="K833" s="45"/>
      <c r="L833" s="45"/>
      <c r="M833" s="45"/>
      <c r="N833" s="45"/>
    </row>
    <row r="834" spans="4:14" ht="14.25" customHeight="1" x14ac:dyDescent="0.4">
      <c r="D834" s="45"/>
      <c r="E834" s="45"/>
      <c r="F834" s="45"/>
      <c r="G834" s="45"/>
      <c r="H834" s="45"/>
      <c r="I834" s="45"/>
      <c r="J834" s="45"/>
      <c r="K834" s="45"/>
      <c r="L834" s="45"/>
      <c r="M834" s="45"/>
      <c r="N834" s="45"/>
    </row>
    <row r="835" spans="4:14" ht="14.25" customHeight="1" x14ac:dyDescent="0.4">
      <c r="D835" s="45"/>
      <c r="E835" s="45"/>
      <c r="F835" s="45"/>
      <c r="G835" s="45"/>
      <c r="H835" s="45"/>
      <c r="I835" s="45"/>
      <c r="J835" s="45"/>
      <c r="K835" s="45"/>
      <c r="L835" s="45"/>
      <c r="M835" s="45"/>
      <c r="N835" s="45"/>
    </row>
    <row r="836" spans="4:14" ht="14.25" customHeight="1" x14ac:dyDescent="0.4">
      <c r="D836" s="45"/>
      <c r="E836" s="45"/>
      <c r="F836" s="45"/>
      <c r="G836" s="45"/>
      <c r="H836" s="45"/>
      <c r="I836" s="45"/>
      <c r="J836" s="45"/>
      <c r="K836" s="45"/>
      <c r="L836" s="45"/>
      <c r="M836" s="45"/>
      <c r="N836" s="45"/>
    </row>
    <row r="837" spans="4:14" ht="14.25" customHeight="1" x14ac:dyDescent="0.4">
      <c r="D837" s="45"/>
      <c r="E837" s="45"/>
      <c r="F837" s="45"/>
      <c r="G837" s="45"/>
      <c r="H837" s="45"/>
      <c r="I837" s="45"/>
      <c r="J837" s="45"/>
      <c r="K837" s="45"/>
      <c r="L837" s="45"/>
      <c r="M837" s="45"/>
      <c r="N837" s="45"/>
    </row>
    <row r="838" spans="4:14" ht="14.25" customHeight="1" x14ac:dyDescent="0.4">
      <c r="D838" s="45"/>
      <c r="E838" s="45"/>
      <c r="F838" s="45"/>
      <c r="G838" s="45"/>
      <c r="H838" s="45"/>
      <c r="I838" s="45"/>
      <c r="J838" s="45"/>
      <c r="K838" s="45"/>
      <c r="L838" s="45"/>
      <c r="M838" s="45"/>
      <c r="N838" s="45"/>
    </row>
    <row r="839" spans="4:14" ht="14.25" customHeight="1" x14ac:dyDescent="0.4">
      <c r="D839" s="45"/>
      <c r="E839" s="45"/>
      <c r="F839" s="45"/>
      <c r="G839" s="45"/>
      <c r="H839" s="45"/>
      <c r="I839" s="45"/>
      <c r="J839" s="45"/>
      <c r="K839" s="45"/>
      <c r="L839" s="45"/>
      <c r="M839" s="45"/>
      <c r="N839" s="45"/>
    </row>
    <row r="840" spans="4:14" ht="14.25" customHeight="1" x14ac:dyDescent="0.4">
      <c r="D840" s="45"/>
      <c r="E840" s="45"/>
      <c r="F840" s="45"/>
      <c r="G840" s="45"/>
      <c r="H840" s="45"/>
      <c r="I840" s="45"/>
      <c r="J840" s="45"/>
      <c r="K840" s="45"/>
      <c r="L840" s="45"/>
      <c r="M840" s="45"/>
      <c r="N840" s="45"/>
    </row>
    <row r="841" spans="4:14" ht="14.25" customHeight="1" x14ac:dyDescent="0.4">
      <c r="D841" s="45"/>
      <c r="E841" s="45"/>
      <c r="F841" s="45"/>
      <c r="G841" s="45"/>
      <c r="H841" s="45"/>
      <c r="I841" s="45"/>
      <c r="J841" s="45"/>
      <c r="K841" s="45"/>
      <c r="L841" s="45"/>
      <c r="M841" s="45"/>
      <c r="N841" s="45"/>
    </row>
    <row r="842" spans="4:14" ht="14.25" customHeight="1" x14ac:dyDescent="0.4">
      <c r="D842" s="45"/>
      <c r="E842" s="45"/>
      <c r="F842" s="45"/>
      <c r="G842" s="45"/>
      <c r="H842" s="45"/>
      <c r="I842" s="45"/>
      <c r="J842" s="45"/>
      <c r="K842" s="45"/>
      <c r="L842" s="45"/>
      <c r="M842" s="45"/>
      <c r="N842" s="45"/>
    </row>
    <row r="843" spans="4:14" ht="14.25" customHeight="1" x14ac:dyDescent="0.4">
      <c r="D843" s="45"/>
      <c r="E843" s="45"/>
      <c r="F843" s="45"/>
      <c r="G843" s="45"/>
      <c r="H843" s="45"/>
      <c r="I843" s="45"/>
      <c r="J843" s="45"/>
      <c r="K843" s="45"/>
      <c r="L843" s="45"/>
      <c r="M843" s="45"/>
      <c r="N843" s="45"/>
    </row>
    <row r="844" spans="4:14" ht="14.25" customHeight="1" x14ac:dyDescent="0.4">
      <c r="D844" s="45"/>
      <c r="E844" s="45"/>
      <c r="F844" s="45"/>
      <c r="G844" s="45"/>
      <c r="H844" s="45"/>
      <c r="I844" s="45"/>
      <c r="J844" s="45"/>
      <c r="K844" s="45"/>
      <c r="L844" s="45"/>
      <c r="M844" s="45"/>
      <c r="N844" s="45"/>
    </row>
    <row r="845" spans="4:14" ht="14.25" customHeight="1" x14ac:dyDescent="0.4">
      <c r="D845" s="45"/>
      <c r="E845" s="45"/>
      <c r="F845" s="45"/>
      <c r="G845" s="45"/>
      <c r="H845" s="45"/>
      <c r="I845" s="45"/>
      <c r="J845" s="45"/>
      <c r="K845" s="45"/>
      <c r="L845" s="45"/>
      <c r="M845" s="45"/>
      <c r="N845" s="45"/>
    </row>
    <row r="846" spans="4:14" ht="14.25" customHeight="1" x14ac:dyDescent="0.4">
      <c r="D846" s="45"/>
      <c r="E846" s="45"/>
      <c r="F846" s="45"/>
      <c r="G846" s="45"/>
      <c r="H846" s="45"/>
      <c r="I846" s="45"/>
      <c r="J846" s="45"/>
      <c r="K846" s="45"/>
      <c r="L846" s="45"/>
      <c r="M846" s="45"/>
      <c r="N846" s="45"/>
    </row>
    <row r="847" spans="4:14" ht="14.25" customHeight="1" x14ac:dyDescent="0.4">
      <c r="D847" s="45"/>
      <c r="E847" s="45"/>
      <c r="F847" s="45"/>
      <c r="G847" s="45"/>
      <c r="H847" s="45"/>
      <c r="I847" s="45"/>
      <c r="J847" s="45"/>
      <c r="K847" s="45"/>
      <c r="L847" s="45"/>
      <c r="M847" s="45"/>
      <c r="N847" s="45"/>
    </row>
    <row r="848" spans="4:14" ht="14.25" customHeight="1" x14ac:dyDescent="0.4">
      <c r="D848" s="45"/>
      <c r="E848" s="45"/>
      <c r="F848" s="45"/>
      <c r="G848" s="45"/>
      <c r="H848" s="45"/>
      <c r="I848" s="45"/>
      <c r="J848" s="45"/>
      <c r="K848" s="45"/>
      <c r="L848" s="45"/>
      <c r="M848" s="45"/>
      <c r="N848" s="45"/>
    </row>
    <row r="849" spans="4:14" ht="14.25" customHeight="1" x14ac:dyDescent="0.4">
      <c r="D849" s="45"/>
      <c r="E849" s="45"/>
      <c r="F849" s="45"/>
      <c r="G849" s="45"/>
      <c r="H849" s="45"/>
      <c r="I849" s="45"/>
      <c r="J849" s="45"/>
      <c r="K849" s="45"/>
      <c r="L849" s="45"/>
      <c r="M849" s="45"/>
      <c r="N849" s="45"/>
    </row>
    <row r="850" spans="4:14" ht="14.25" customHeight="1" x14ac:dyDescent="0.4">
      <c r="D850" s="45"/>
      <c r="E850" s="45"/>
      <c r="F850" s="45"/>
      <c r="G850" s="45"/>
      <c r="H850" s="45"/>
      <c r="I850" s="45"/>
      <c r="J850" s="45"/>
      <c r="K850" s="45"/>
      <c r="L850" s="45"/>
      <c r="M850" s="45"/>
      <c r="N850" s="45"/>
    </row>
    <row r="851" spans="4:14" ht="14.25" customHeight="1" x14ac:dyDescent="0.4">
      <c r="D851" s="45"/>
      <c r="E851" s="45"/>
      <c r="F851" s="45"/>
      <c r="G851" s="45"/>
      <c r="H851" s="45"/>
      <c r="I851" s="45"/>
      <c r="J851" s="45"/>
      <c r="K851" s="45"/>
      <c r="L851" s="45"/>
      <c r="M851" s="45"/>
      <c r="N851" s="45"/>
    </row>
    <row r="852" spans="4:14" ht="14.25" customHeight="1" x14ac:dyDescent="0.4">
      <c r="D852" s="45"/>
      <c r="E852" s="45"/>
      <c r="F852" s="45"/>
      <c r="G852" s="45"/>
      <c r="H852" s="45"/>
      <c r="I852" s="45"/>
      <c r="J852" s="45"/>
      <c r="K852" s="45"/>
      <c r="L852" s="45"/>
      <c r="M852" s="45"/>
      <c r="N852" s="45"/>
    </row>
    <row r="853" spans="4:14" ht="14.25" customHeight="1" x14ac:dyDescent="0.4">
      <c r="D853" s="45"/>
      <c r="E853" s="45"/>
      <c r="F853" s="45"/>
      <c r="G853" s="45"/>
      <c r="H853" s="45"/>
      <c r="I853" s="45"/>
      <c r="J853" s="45"/>
      <c r="K853" s="45"/>
      <c r="L853" s="45"/>
      <c r="M853" s="45"/>
      <c r="N853" s="45"/>
    </row>
    <row r="854" spans="4:14" ht="14.25" customHeight="1" x14ac:dyDescent="0.4">
      <c r="D854" s="45"/>
      <c r="E854" s="45"/>
      <c r="F854" s="45"/>
      <c r="G854" s="45"/>
      <c r="H854" s="45"/>
      <c r="I854" s="45"/>
      <c r="J854" s="45"/>
      <c r="K854" s="45"/>
      <c r="L854" s="45"/>
      <c r="M854" s="45"/>
      <c r="N854" s="45"/>
    </row>
    <row r="855" spans="4:14" ht="14.25" customHeight="1" x14ac:dyDescent="0.4">
      <c r="D855" s="45"/>
      <c r="E855" s="45"/>
      <c r="F855" s="45"/>
      <c r="G855" s="45"/>
      <c r="H855" s="45"/>
      <c r="I855" s="45"/>
      <c r="J855" s="45"/>
      <c r="K855" s="45"/>
      <c r="L855" s="45"/>
      <c r="M855" s="45"/>
      <c r="N855" s="45"/>
    </row>
    <row r="856" spans="4:14" ht="14.25" customHeight="1" x14ac:dyDescent="0.4">
      <c r="D856" s="45"/>
      <c r="E856" s="45"/>
      <c r="F856" s="45"/>
      <c r="G856" s="45"/>
      <c r="H856" s="45"/>
      <c r="I856" s="45"/>
      <c r="J856" s="45"/>
      <c r="K856" s="45"/>
      <c r="L856" s="45"/>
      <c r="M856" s="45"/>
      <c r="N856" s="45"/>
    </row>
    <row r="857" spans="4:14" ht="14.25" customHeight="1" x14ac:dyDescent="0.4">
      <c r="D857" s="45"/>
      <c r="E857" s="45"/>
      <c r="F857" s="45"/>
      <c r="G857" s="45"/>
      <c r="H857" s="45"/>
      <c r="I857" s="45"/>
      <c r="J857" s="45"/>
      <c r="K857" s="45"/>
      <c r="L857" s="45"/>
      <c r="M857" s="45"/>
      <c r="N857" s="45"/>
    </row>
    <row r="858" spans="4:14" ht="14.25" customHeight="1" x14ac:dyDescent="0.4">
      <c r="D858" s="45"/>
      <c r="E858" s="45"/>
      <c r="F858" s="45"/>
      <c r="G858" s="45"/>
      <c r="H858" s="45"/>
      <c r="I858" s="45"/>
      <c r="J858" s="45"/>
      <c r="K858" s="45"/>
      <c r="L858" s="45"/>
      <c r="M858" s="45"/>
      <c r="N858" s="45"/>
    </row>
    <row r="859" spans="4:14" ht="14.25" customHeight="1" x14ac:dyDescent="0.4">
      <c r="D859" s="45"/>
      <c r="E859" s="45"/>
      <c r="F859" s="45"/>
      <c r="G859" s="45"/>
      <c r="H859" s="45"/>
      <c r="I859" s="45"/>
      <c r="J859" s="45"/>
      <c r="K859" s="45"/>
      <c r="L859" s="45"/>
      <c r="M859" s="45"/>
      <c r="N859" s="45"/>
    </row>
    <row r="860" spans="4:14" ht="14.25" customHeight="1" x14ac:dyDescent="0.4">
      <c r="D860" s="45"/>
      <c r="E860" s="45"/>
      <c r="F860" s="45"/>
      <c r="G860" s="45"/>
      <c r="H860" s="45"/>
      <c r="I860" s="45"/>
      <c r="J860" s="45"/>
      <c r="K860" s="45"/>
      <c r="L860" s="45"/>
      <c r="M860" s="45"/>
      <c r="N860" s="45"/>
    </row>
    <row r="861" spans="4:14" ht="14.25" customHeight="1" x14ac:dyDescent="0.4">
      <c r="D861" s="45"/>
      <c r="E861" s="45"/>
      <c r="F861" s="45"/>
      <c r="G861" s="45"/>
      <c r="H861" s="45"/>
      <c r="I861" s="45"/>
      <c r="J861" s="45"/>
      <c r="K861" s="45"/>
      <c r="L861" s="45"/>
      <c r="M861" s="45"/>
      <c r="N861" s="45"/>
    </row>
    <row r="862" spans="4:14" ht="14.25" customHeight="1" x14ac:dyDescent="0.4">
      <c r="D862" s="45"/>
      <c r="E862" s="45"/>
      <c r="F862" s="45"/>
      <c r="G862" s="45"/>
      <c r="H862" s="45"/>
      <c r="I862" s="45"/>
      <c r="J862" s="45"/>
      <c r="K862" s="45"/>
      <c r="L862" s="45"/>
      <c r="M862" s="45"/>
      <c r="N862" s="45"/>
    </row>
    <row r="863" spans="4:14" ht="14.25" customHeight="1" x14ac:dyDescent="0.4">
      <c r="D863" s="45"/>
      <c r="E863" s="45"/>
      <c r="F863" s="45"/>
      <c r="G863" s="45"/>
      <c r="H863" s="45"/>
      <c r="I863" s="45"/>
      <c r="J863" s="45"/>
      <c r="K863" s="45"/>
      <c r="L863" s="45"/>
      <c r="M863" s="45"/>
      <c r="N863" s="45"/>
    </row>
    <row r="864" spans="4:14" ht="14.25" customHeight="1" x14ac:dyDescent="0.4">
      <c r="D864" s="45"/>
      <c r="E864" s="45"/>
      <c r="F864" s="45"/>
      <c r="G864" s="45"/>
      <c r="H864" s="45"/>
      <c r="I864" s="45"/>
      <c r="J864" s="45"/>
      <c r="K864" s="45"/>
      <c r="L864" s="45"/>
      <c r="M864" s="45"/>
      <c r="N864" s="45"/>
    </row>
    <row r="865" spans="4:14" ht="14.25" customHeight="1" x14ac:dyDescent="0.4">
      <c r="D865" s="45"/>
      <c r="E865" s="45"/>
      <c r="F865" s="45"/>
      <c r="G865" s="45"/>
      <c r="H865" s="45"/>
      <c r="I865" s="45"/>
      <c r="J865" s="45"/>
      <c r="K865" s="45"/>
      <c r="L865" s="45"/>
      <c r="M865" s="45"/>
      <c r="N865" s="45"/>
    </row>
    <row r="866" spans="4:14" ht="14.25" customHeight="1" x14ac:dyDescent="0.4">
      <c r="D866" s="45"/>
      <c r="E866" s="45"/>
      <c r="F866" s="45"/>
      <c r="G866" s="45"/>
      <c r="H866" s="45"/>
      <c r="I866" s="45"/>
      <c r="J866" s="45"/>
      <c r="K866" s="45"/>
      <c r="L866" s="45"/>
      <c r="M866" s="45"/>
      <c r="N866" s="45"/>
    </row>
    <row r="867" spans="4:14" ht="14.25" customHeight="1" x14ac:dyDescent="0.4">
      <c r="D867" s="45"/>
      <c r="E867" s="45"/>
      <c r="F867" s="45"/>
      <c r="G867" s="45"/>
      <c r="H867" s="45"/>
      <c r="I867" s="45"/>
      <c r="J867" s="45"/>
      <c r="K867" s="45"/>
      <c r="L867" s="45"/>
      <c r="M867" s="45"/>
      <c r="N867" s="45"/>
    </row>
    <row r="868" spans="4:14" ht="14.25" customHeight="1" x14ac:dyDescent="0.4">
      <c r="D868" s="45"/>
      <c r="E868" s="45"/>
      <c r="F868" s="45"/>
      <c r="G868" s="45"/>
      <c r="H868" s="45"/>
      <c r="I868" s="45"/>
      <c r="J868" s="45"/>
      <c r="K868" s="45"/>
      <c r="L868" s="45"/>
      <c r="M868" s="45"/>
      <c r="N868" s="45"/>
    </row>
    <row r="869" spans="4:14" ht="14.25" customHeight="1" x14ac:dyDescent="0.4">
      <c r="D869" s="45"/>
      <c r="E869" s="45"/>
      <c r="F869" s="45"/>
      <c r="G869" s="45"/>
      <c r="H869" s="45"/>
      <c r="I869" s="45"/>
      <c r="J869" s="45"/>
      <c r="K869" s="45"/>
      <c r="L869" s="45"/>
      <c r="M869" s="45"/>
      <c r="N869" s="45"/>
    </row>
    <row r="870" spans="4:14" ht="14.25" customHeight="1" x14ac:dyDescent="0.4">
      <c r="D870" s="45"/>
      <c r="E870" s="45"/>
      <c r="F870" s="45"/>
      <c r="G870" s="45"/>
      <c r="H870" s="45"/>
      <c r="I870" s="45"/>
      <c r="J870" s="45"/>
      <c r="K870" s="45"/>
      <c r="L870" s="45"/>
      <c r="M870" s="45"/>
      <c r="N870" s="45"/>
    </row>
    <row r="871" spans="4:14" ht="14.25" customHeight="1" x14ac:dyDescent="0.4">
      <c r="D871" s="45"/>
      <c r="E871" s="45"/>
      <c r="F871" s="45"/>
      <c r="G871" s="45"/>
      <c r="H871" s="45"/>
      <c r="I871" s="45"/>
      <c r="J871" s="45"/>
      <c r="K871" s="45"/>
      <c r="L871" s="45"/>
      <c r="M871" s="45"/>
      <c r="N871" s="45"/>
    </row>
    <row r="872" spans="4:14" ht="14.25" customHeight="1" x14ac:dyDescent="0.4">
      <c r="D872" s="45"/>
      <c r="E872" s="45"/>
      <c r="F872" s="45"/>
      <c r="G872" s="45"/>
      <c r="H872" s="45"/>
      <c r="I872" s="45"/>
      <c r="J872" s="45"/>
      <c r="K872" s="45"/>
      <c r="L872" s="45"/>
      <c r="M872" s="45"/>
      <c r="N872" s="45"/>
    </row>
    <row r="873" spans="4:14" ht="14.25" customHeight="1" x14ac:dyDescent="0.4">
      <c r="D873" s="45"/>
      <c r="E873" s="45"/>
      <c r="F873" s="45"/>
      <c r="G873" s="45"/>
      <c r="H873" s="45"/>
      <c r="I873" s="45"/>
      <c r="J873" s="45"/>
      <c r="K873" s="45"/>
      <c r="L873" s="45"/>
      <c r="M873" s="45"/>
      <c r="N873" s="45"/>
    </row>
    <row r="874" spans="4:14" ht="14.25" customHeight="1" x14ac:dyDescent="0.4">
      <c r="D874" s="45"/>
      <c r="E874" s="45"/>
      <c r="F874" s="45"/>
      <c r="G874" s="45"/>
      <c r="H874" s="45"/>
      <c r="I874" s="45"/>
      <c r="J874" s="45"/>
      <c r="K874" s="45"/>
      <c r="L874" s="45"/>
      <c r="M874" s="45"/>
      <c r="N874" s="45"/>
    </row>
    <row r="875" spans="4:14" ht="14.25" customHeight="1" x14ac:dyDescent="0.4">
      <c r="D875" s="45"/>
      <c r="E875" s="45"/>
      <c r="F875" s="45"/>
      <c r="G875" s="45"/>
      <c r="H875" s="45"/>
      <c r="I875" s="45"/>
      <c r="J875" s="45"/>
      <c r="K875" s="45"/>
      <c r="L875" s="45"/>
      <c r="M875" s="45"/>
      <c r="N875" s="45"/>
    </row>
    <row r="876" spans="4:14" ht="14.25" customHeight="1" x14ac:dyDescent="0.4">
      <c r="D876" s="45"/>
      <c r="E876" s="45"/>
      <c r="F876" s="45"/>
      <c r="G876" s="45"/>
      <c r="H876" s="45"/>
      <c r="I876" s="45"/>
      <c r="J876" s="45"/>
      <c r="K876" s="45"/>
      <c r="L876" s="45"/>
      <c r="M876" s="45"/>
      <c r="N876" s="45"/>
    </row>
    <row r="877" spans="4:14" ht="14.25" customHeight="1" x14ac:dyDescent="0.4">
      <c r="D877" s="45"/>
      <c r="E877" s="45"/>
      <c r="F877" s="45"/>
      <c r="G877" s="45"/>
      <c r="H877" s="45"/>
      <c r="I877" s="45"/>
      <c r="J877" s="45"/>
      <c r="K877" s="45"/>
      <c r="L877" s="45"/>
      <c r="M877" s="45"/>
      <c r="N877" s="45"/>
    </row>
    <row r="878" spans="4:14" ht="14.25" customHeight="1" x14ac:dyDescent="0.4">
      <c r="D878" s="45"/>
      <c r="E878" s="45"/>
      <c r="F878" s="45"/>
      <c r="G878" s="45"/>
      <c r="H878" s="45"/>
      <c r="I878" s="45"/>
      <c r="J878" s="45"/>
      <c r="K878" s="45"/>
      <c r="L878" s="45"/>
      <c r="M878" s="45"/>
      <c r="N878" s="45"/>
    </row>
    <row r="879" spans="4:14" ht="14.25" customHeight="1" x14ac:dyDescent="0.4">
      <c r="D879" s="45"/>
      <c r="E879" s="45"/>
      <c r="F879" s="45"/>
      <c r="G879" s="45"/>
      <c r="H879" s="45"/>
      <c r="I879" s="45"/>
      <c r="J879" s="45"/>
      <c r="K879" s="45"/>
      <c r="L879" s="45"/>
      <c r="M879" s="45"/>
      <c r="N879" s="45"/>
    </row>
    <row r="880" spans="4:14" ht="14.25" customHeight="1" x14ac:dyDescent="0.4">
      <c r="D880" s="45"/>
      <c r="E880" s="45"/>
      <c r="F880" s="45"/>
      <c r="G880" s="45"/>
      <c r="H880" s="45"/>
      <c r="I880" s="45"/>
      <c r="J880" s="45"/>
      <c r="K880" s="45"/>
      <c r="L880" s="45"/>
      <c r="M880" s="45"/>
      <c r="N880" s="45"/>
    </row>
    <row r="881" spans="4:14" ht="14.25" customHeight="1" x14ac:dyDescent="0.4">
      <c r="D881" s="45"/>
      <c r="E881" s="45"/>
      <c r="F881" s="45"/>
      <c r="G881" s="45"/>
      <c r="H881" s="45"/>
      <c r="I881" s="45"/>
      <c r="J881" s="45"/>
      <c r="K881" s="45"/>
      <c r="L881" s="45"/>
      <c r="M881" s="45"/>
      <c r="N881" s="45"/>
    </row>
    <row r="882" spans="4:14" ht="14.25" customHeight="1" x14ac:dyDescent="0.4">
      <c r="D882" s="45"/>
      <c r="E882" s="45"/>
      <c r="F882" s="45"/>
      <c r="G882" s="45"/>
      <c r="H882" s="45"/>
      <c r="I882" s="45"/>
      <c r="J882" s="45"/>
      <c r="K882" s="45"/>
      <c r="L882" s="45"/>
      <c r="M882" s="45"/>
      <c r="N882" s="45"/>
    </row>
    <row r="883" spans="4:14" ht="14.25" customHeight="1" x14ac:dyDescent="0.4">
      <c r="D883" s="45"/>
      <c r="E883" s="45"/>
      <c r="F883" s="45"/>
      <c r="G883" s="45"/>
      <c r="H883" s="45"/>
      <c r="I883" s="45"/>
      <c r="J883" s="45"/>
      <c r="K883" s="45"/>
      <c r="L883" s="45"/>
      <c r="M883" s="45"/>
      <c r="N883" s="45"/>
    </row>
    <row r="884" spans="4:14" ht="14.25" customHeight="1" x14ac:dyDescent="0.4">
      <c r="D884" s="45"/>
      <c r="E884" s="45"/>
      <c r="F884" s="45"/>
      <c r="G884" s="45"/>
      <c r="H884" s="45"/>
      <c r="I884" s="45"/>
      <c r="J884" s="45"/>
      <c r="K884" s="45"/>
      <c r="L884" s="45"/>
      <c r="M884" s="45"/>
      <c r="N884" s="45"/>
    </row>
    <row r="885" spans="4:14" ht="14.25" customHeight="1" x14ac:dyDescent="0.4">
      <c r="D885" s="45"/>
      <c r="E885" s="45"/>
      <c r="F885" s="45"/>
      <c r="G885" s="45"/>
      <c r="H885" s="45"/>
      <c r="I885" s="45"/>
      <c r="J885" s="45"/>
      <c r="K885" s="45"/>
      <c r="L885" s="45"/>
      <c r="M885" s="45"/>
      <c r="N885" s="45"/>
    </row>
    <row r="886" spans="4:14" ht="14.25" customHeight="1" x14ac:dyDescent="0.4">
      <c r="D886" s="45"/>
      <c r="E886" s="45"/>
      <c r="F886" s="45"/>
      <c r="G886" s="45"/>
      <c r="H886" s="45"/>
      <c r="I886" s="45"/>
      <c r="J886" s="45"/>
      <c r="K886" s="45"/>
      <c r="L886" s="45"/>
      <c r="M886" s="45"/>
      <c r="N886" s="45"/>
    </row>
    <row r="887" spans="4:14" ht="14.25" customHeight="1" x14ac:dyDescent="0.4">
      <c r="D887" s="45"/>
      <c r="E887" s="45"/>
      <c r="F887" s="45"/>
      <c r="G887" s="45"/>
      <c r="H887" s="45"/>
      <c r="I887" s="45"/>
      <c r="J887" s="45"/>
      <c r="K887" s="45"/>
      <c r="L887" s="45"/>
      <c r="M887" s="45"/>
      <c r="N887" s="45"/>
    </row>
    <row r="888" spans="4:14" ht="14.25" customHeight="1" x14ac:dyDescent="0.4">
      <c r="D888" s="45"/>
      <c r="E888" s="45"/>
      <c r="F888" s="45"/>
      <c r="G888" s="45"/>
      <c r="H888" s="45"/>
      <c r="I888" s="45"/>
      <c r="J888" s="45"/>
      <c r="K888" s="45"/>
      <c r="L888" s="45"/>
      <c r="M888" s="45"/>
      <c r="N888" s="45"/>
    </row>
    <row r="889" spans="4:14" ht="14.25" customHeight="1" x14ac:dyDescent="0.4">
      <c r="D889" s="45"/>
      <c r="E889" s="45"/>
      <c r="F889" s="45"/>
      <c r="G889" s="45"/>
      <c r="H889" s="45"/>
      <c r="I889" s="45"/>
      <c r="J889" s="45"/>
      <c r="K889" s="45"/>
      <c r="L889" s="45"/>
      <c r="M889" s="45"/>
      <c r="N889" s="45"/>
    </row>
    <row r="890" spans="4:14" ht="14.25" customHeight="1" x14ac:dyDescent="0.4">
      <c r="D890" s="45"/>
      <c r="E890" s="45"/>
      <c r="F890" s="45"/>
      <c r="G890" s="45"/>
      <c r="H890" s="45"/>
      <c r="I890" s="45"/>
      <c r="J890" s="45"/>
      <c r="K890" s="45"/>
      <c r="L890" s="45"/>
      <c r="M890" s="45"/>
      <c r="N890" s="45"/>
    </row>
    <row r="891" spans="4:14" ht="14.25" customHeight="1" x14ac:dyDescent="0.4">
      <c r="D891" s="45"/>
      <c r="E891" s="45"/>
      <c r="F891" s="45"/>
      <c r="G891" s="45"/>
      <c r="H891" s="45"/>
      <c r="I891" s="45"/>
      <c r="J891" s="45"/>
      <c r="K891" s="45"/>
      <c r="L891" s="45"/>
      <c r="M891" s="45"/>
      <c r="N891" s="45"/>
    </row>
    <row r="892" spans="4:14" ht="14.25" customHeight="1" x14ac:dyDescent="0.4">
      <c r="D892" s="45"/>
      <c r="E892" s="45"/>
      <c r="F892" s="45"/>
      <c r="G892" s="45"/>
      <c r="H892" s="45"/>
      <c r="I892" s="45"/>
      <c r="J892" s="45"/>
      <c r="K892" s="45"/>
      <c r="L892" s="45"/>
      <c r="M892" s="45"/>
      <c r="N892" s="45"/>
    </row>
    <row r="893" spans="4:14" ht="14.25" customHeight="1" x14ac:dyDescent="0.4">
      <c r="D893" s="45"/>
      <c r="E893" s="45"/>
      <c r="F893" s="45"/>
      <c r="G893" s="45"/>
      <c r="H893" s="45"/>
      <c r="I893" s="45"/>
      <c r="J893" s="45"/>
      <c r="K893" s="45"/>
      <c r="L893" s="45"/>
      <c r="M893" s="45"/>
      <c r="N893" s="45"/>
    </row>
    <row r="894" spans="4:14" ht="14.25" customHeight="1" x14ac:dyDescent="0.4">
      <c r="D894" s="45"/>
      <c r="E894" s="45"/>
      <c r="F894" s="45"/>
      <c r="G894" s="45"/>
      <c r="H894" s="45"/>
      <c r="I894" s="45"/>
      <c r="J894" s="45"/>
      <c r="K894" s="45"/>
      <c r="L894" s="45"/>
      <c r="M894" s="45"/>
      <c r="N894" s="45"/>
    </row>
    <row r="895" spans="4:14" ht="14.25" customHeight="1" x14ac:dyDescent="0.4">
      <c r="D895" s="45"/>
      <c r="E895" s="45"/>
      <c r="F895" s="45"/>
      <c r="G895" s="45"/>
      <c r="H895" s="45"/>
      <c r="I895" s="45"/>
      <c r="J895" s="45"/>
      <c r="K895" s="45"/>
      <c r="L895" s="45"/>
      <c r="M895" s="45"/>
      <c r="N895" s="45"/>
    </row>
    <row r="896" spans="4:14" ht="14.25" customHeight="1" x14ac:dyDescent="0.4">
      <c r="D896" s="45"/>
      <c r="E896" s="45"/>
      <c r="F896" s="45"/>
      <c r="G896" s="45"/>
      <c r="H896" s="45"/>
      <c r="I896" s="45"/>
      <c r="J896" s="45"/>
      <c r="K896" s="45"/>
      <c r="L896" s="45"/>
      <c r="M896" s="45"/>
      <c r="N896" s="45"/>
    </row>
    <row r="897" spans="4:14" ht="14.25" customHeight="1" x14ac:dyDescent="0.4">
      <c r="D897" s="45"/>
      <c r="E897" s="45"/>
      <c r="F897" s="45"/>
      <c r="G897" s="45"/>
      <c r="H897" s="45"/>
      <c r="I897" s="45"/>
      <c r="J897" s="45"/>
      <c r="K897" s="45"/>
      <c r="L897" s="45"/>
      <c r="M897" s="45"/>
      <c r="N897" s="45"/>
    </row>
    <row r="898" spans="4:14" ht="14.25" customHeight="1" x14ac:dyDescent="0.4">
      <c r="D898" s="45"/>
      <c r="E898" s="45"/>
      <c r="F898" s="45"/>
      <c r="G898" s="45"/>
      <c r="H898" s="45"/>
      <c r="I898" s="45"/>
      <c r="J898" s="45"/>
      <c r="K898" s="45"/>
      <c r="L898" s="45"/>
      <c r="M898" s="45"/>
      <c r="N898" s="45"/>
    </row>
    <row r="899" spans="4:14" ht="14.25" customHeight="1" x14ac:dyDescent="0.4">
      <c r="D899" s="45"/>
      <c r="E899" s="45"/>
      <c r="F899" s="45"/>
      <c r="G899" s="45"/>
      <c r="H899" s="45"/>
      <c r="I899" s="45"/>
      <c r="J899" s="45"/>
      <c r="K899" s="45"/>
      <c r="L899" s="45"/>
      <c r="M899" s="45"/>
      <c r="N899" s="45"/>
    </row>
    <row r="900" spans="4:14" ht="14.25" customHeight="1" x14ac:dyDescent="0.4">
      <c r="D900" s="45"/>
      <c r="E900" s="45"/>
      <c r="F900" s="45"/>
      <c r="G900" s="45"/>
      <c r="H900" s="45"/>
      <c r="I900" s="45"/>
      <c r="J900" s="45"/>
      <c r="K900" s="45"/>
      <c r="L900" s="45"/>
      <c r="M900" s="45"/>
      <c r="N900" s="45"/>
    </row>
    <row r="901" spans="4:14" ht="14.25" customHeight="1" x14ac:dyDescent="0.4">
      <c r="D901" s="45"/>
      <c r="E901" s="45"/>
      <c r="F901" s="45"/>
      <c r="G901" s="45"/>
      <c r="H901" s="45"/>
      <c r="I901" s="45"/>
      <c r="J901" s="45"/>
      <c r="K901" s="45"/>
      <c r="L901" s="45"/>
      <c r="M901" s="45"/>
      <c r="N901" s="45"/>
    </row>
    <row r="902" spans="4:14" ht="14.25" customHeight="1" x14ac:dyDescent="0.4">
      <c r="D902" s="45"/>
      <c r="E902" s="45"/>
      <c r="F902" s="45"/>
      <c r="G902" s="45"/>
      <c r="H902" s="45"/>
      <c r="I902" s="45"/>
      <c r="J902" s="45"/>
      <c r="K902" s="45"/>
      <c r="L902" s="45"/>
      <c r="M902" s="45"/>
      <c r="N902" s="45"/>
    </row>
    <row r="903" spans="4:14" ht="14.25" customHeight="1" x14ac:dyDescent="0.4">
      <c r="D903" s="45"/>
      <c r="E903" s="45"/>
      <c r="F903" s="45"/>
      <c r="G903" s="45"/>
      <c r="H903" s="45"/>
      <c r="I903" s="45"/>
      <c r="J903" s="45"/>
      <c r="K903" s="45"/>
      <c r="L903" s="45"/>
      <c r="M903" s="45"/>
      <c r="N903" s="45"/>
    </row>
    <row r="904" spans="4:14" ht="14.25" customHeight="1" x14ac:dyDescent="0.4">
      <c r="D904" s="45"/>
      <c r="E904" s="45"/>
      <c r="F904" s="45"/>
      <c r="G904" s="45"/>
      <c r="H904" s="45"/>
      <c r="I904" s="45"/>
      <c r="J904" s="45"/>
      <c r="K904" s="45"/>
      <c r="L904" s="45"/>
      <c r="M904" s="45"/>
      <c r="N904" s="45"/>
    </row>
    <row r="905" spans="4:14" ht="14.25" customHeight="1" x14ac:dyDescent="0.4">
      <c r="D905" s="45"/>
      <c r="E905" s="45"/>
      <c r="F905" s="45"/>
      <c r="G905" s="45"/>
      <c r="H905" s="45"/>
      <c r="I905" s="45"/>
      <c r="J905" s="45"/>
      <c r="K905" s="45"/>
      <c r="L905" s="45"/>
      <c r="M905" s="45"/>
      <c r="N905" s="45"/>
    </row>
    <row r="906" spans="4:14" ht="14.25" customHeight="1" x14ac:dyDescent="0.4">
      <c r="D906" s="45"/>
      <c r="E906" s="45"/>
      <c r="F906" s="45"/>
      <c r="G906" s="45"/>
      <c r="H906" s="45"/>
      <c r="I906" s="45"/>
      <c r="J906" s="45"/>
      <c r="K906" s="45"/>
      <c r="L906" s="45"/>
      <c r="M906" s="45"/>
      <c r="N906" s="45"/>
    </row>
    <row r="907" spans="4:14" ht="14.25" customHeight="1" x14ac:dyDescent="0.4">
      <c r="D907" s="45"/>
      <c r="E907" s="45"/>
      <c r="F907" s="45"/>
      <c r="G907" s="45"/>
      <c r="H907" s="45"/>
      <c r="I907" s="45"/>
      <c r="J907" s="45"/>
      <c r="K907" s="45"/>
      <c r="L907" s="45"/>
      <c r="M907" s="45"/>
      <c r="N907" s="45"/>
    </row>
    <row r="908" spans="4:14" ht="14.25" customHeight="1" x14ac:dyDescent="0.4">
      <c r="D908" s="45"/>
      <c r="E908" s="45"/>
      <c r="F908" s="45"/>
      <c r="G908" s="45"/>
      <c r="H908" s="45"/>
      <c r="I908" s="45"/>
      <c r="J908" s="45"/>
      <c r="K908" s="45"/>
      <c r="L908" s="45"/>
      <c r="M908" s="45"/>
      <c r="N908" s="45"/>
    </row>
    <row r="909" spans="4:14" ht="14.25" customHeight="1" x14ac:dyDescent="0.4">
      <c r="D909" s="45"/>
      <c r="E909" s="45"/>
      <c r="F909" s="45"/>
      <c r="G909" s="45"/>
      <c r="H909" s="45"/>
      <c r="I909" s="45"/>
      <c r="J909" s="45"/>
      <c r="K909" s="45"/>
      <c r="L909" s="45"/>
      <c r="M909" s="45"/>
      <c r="N909" s="45"/>
    </row>
    <row r="910" spans="4:14" ht="14.25" customHeight="1" x14ac:dyDescent="0.4">
      <c r="D910" s="45"/>
      <c r="E910" s="45"/>
      <c r="F910" s="45"/>
      <c r="G910" s="45"/>
      <c r="H910" s="45"/>
      <c r="I910" s="45"/>
      <c r="J910" s="45"/>
      <c r="K910" s="45"/>
      <c r="L910" s="45"/>
      <c r="M910" s="45"/>
      <c r="N910" s="45"/>
    </row>
    <row r="911" spans="4:14" ht="14.25" customHeight="1" x14ac:dyDescent="0.4">
      <c r="D911" s="45"/>
      <c r="E911" s="45"/>
      <c r="F911" s="45"/>
      <c r="G911" s="45"/>
      <c r="H911" s="45"/>
      <c r="I911" s="45"/>
      <c r="J911" s="45"/>
      <c r="K911" s="45"/>
      <c r="L911" s="45"/>
      <c r="M911" s="45"/>
      <c r="N911" s="45"/>
    </row>
    <row r="912" spans="4:14" ht="14.25" customHeight="1" x14ac:dyDescent="0.4">
      <c r="D912" s="45"/>
      <c r="E912" s="45"/>
      <c r="F912" s="45"/>
      <c r="G912" s="45"/>
      <c r="H912" s="45"/>
      <c r="I912" s="45"/>
      <c r="J912" s="45"/>
      <c r="K912" s="45"/>
      <c r="L912" s="45"/>
      <c r="M912" s="45"/>
      <c r="N912" s="45"/>
    </row>
    <row r="913" spans="4:14" ht="14.25" customHeight="1" x14ac:dyDescent="0.4">
      <c r="D913" s="45"/>
      <c r="E913" s="45"/>
      <c r="F913" s="45"/>
      <c r="G913" s="45"/>
      <c r="H913" s="45"/>
      <c r="I913" s="45"/>
      <c r="J913" s="45"/>
      <c r="K913" s="45"/>
      <c r="L913" s="45"/>
      <c r="M913" s="45"/>
      <c r="N913" s="45"/>
    </row>
  </sheetData>
  <mergeCells count="218">
    <mergeCell ref="A133:R133"/>
    <mergeCell ref="M136:O137"/>
    <mergeCell ref="G136:L136"/>
    <mergeCell ref="D136:F137"/>
    <mergeCell ref="C136:C141"/>
    <mergeCell ref="B136:B141"/>
    <mergeCell ref="A136:A141"/>
    <mergeCell ref="O135:R135"/>
    <mergeCell ref="A135:D135"/>
    <mergeCell ref="A134:R134"/>
    <mergeCell ref="B145:B147"/>
    <mergeCell ref="Q145:Q147"/>
    <mergeCell ref="B148:B150"/>
    <mergeCell ref="Q148:Q150"/>
    <mergeCell ref="A142:A153"/>
    <mergeCell ref="B142:B144"/>
    <mergeCell ref="Q142:Q144"/>
    <mergeCell ref="R142:R153"/>
    <mergeCell ref="A128:A130"/>
    <mergeCell ref="B128:B130"/>
    <mergeCell ref="Q128:Q130"/>
    <mergeCell ref="R128:R130"/>
    <mergeCell ref="B151:B153"/>
    <mergeCell ref="Q151:Q153"/>
    <mergeCell ref="J140:L140"/>
    <mergeCell ref="G140:I140"/>
    <mergeCell ref="M139:O140"/>
    <mergeCell ref="G139:L139"/>
    <mergeCell ref="D139:F140"/>
    <mergeCell ref="J137:L137"/>
    <mergeCell ref="G137:I137"/>
    <mergeCell ref="R136:R141"/>
    <mergeCell ref="Q136:Q141"/>
    <mergeCell ref="P136:P141"/>
    <mergeCell ref="A125:A127"/>
    <mergeCell ref="B125:B127"/>
    <mergeCell ref="Q125:Q127"/>
    <mergeCell ref="R125:R127"/>
    <mergeCell ref="A122:A124"/>
    <mergeCell ref="B122:B124"/>
    <mergeCell ref="Q122:Q124"/>
    <mergeCell ref="R122:R124"/>
    <mergeCell ref="G111:I111"/>
    <mergeCell ref="J111:L111"/>
    <mergeCell ref="D113:F114"/>
    <mergeCell ref="G113:L113"/>
    <mergeCell ref="M113:O114"/>
    <mergeCell ref="G114:I114"/>
    <mergeCell ref="J114:L114"/>
    <mergeCell ref="P110:P115"/>
    <mergeCell ref="Q110:Q115"/>
    <mergeCell ref="R110:R115"/>
    <mergeCell ref="A119:A121"/>
    <mergeCell ref="B119:B121"/>
    <mergeCell ref="Q119:Q121"/>
    <mergeCell ref="R119:R121"/>
    <mergeCell ref="A116:A118"/>
    <mergeCell ref="B116:B118"/>
    <mergeCell ref="Q116:Q118"/>
    <mergeCell ref="R116:R118"/>
    <mergeCell ref="A101:A103"/>
    <mergeCell ref="B101:B103"/>
    <mergeCell ref="Q101:Q103"/>
    <mergeCell ref="R101:R103"/>
    <mergeCell ref="A107:R107"/>
    <mergeCell ref="A108:R108"/>
    <mergeCell ref="A109:D109"/>
    <mergeCell ref="O109:R109"/>
    <mergeCell ref="A110:A115"/>
    <mergeCell ref="B110:B115"/>
    <mergeCell ref="C110:C115"/>
    <mergeCell ref="D110:F111"/>
    <mergeCell ref="G110:L110"/>
    <mergeCell ref="M110:O111"/>
    <mergeCell ref="A95:A97"/>
    <mergeCell ref="B95:B97"/>
    <mergeCell ref="Q95:Q97"/>
    <mergeCell ref="R95:R97"/>
    <mergeCell ref="A92:A94"/>
    <mergeCell ref="B92:B94"/>
    <mergeCell ref="Q92:Q94"/>
    <mergeCell ref="R92:R94"/>
    <mergeCell ref="A98:A100"/>
    <mergeCell ref="B98:B100"/>
    <mergeCell ref="Q98:Q100"/>
    <mergeCell ref="R98:R100"/>
    <mergeCell ref="R89:R91"/>
    <mergeCell ref="B73:B75"/>
    <mergeCell ref="Q73:Q75"/>
    <mergeCell ref="B76:B78"/>
    <mergeCell ref="Q76:Q78"/>
    <mergeCell ref="A70:A78"/>
    <mergeCell ref="B70:B72"/>
    <mergeCell ref="Q70:Q72"/>
    <mergeCell ref="R70:R78"/>
    <mergeCell ref="A80:R80"/>
    <mergeCell ref="A81:R81"/>
    <mergeCell ref="A82:D82"/>
    <mergeCell ref="O82:R82"/>
    <mergeCell ref="G84:I84"/>
    <mergeCell ref="J84:L84"/>
    <mergeCell ref="D86:F87"/>
    <mergeCell ref="G86:L86"/>
    <mergeCell ref="M86:O87"/>
    <mergeCell ref="G87:I87"/>
    <mergeCell ref="J87:L87"/>
    <mergeCell ref="P83:P88"/>
    <mergeCell ref="Q83:Q88"/>
    <mergeCell ref="R83:R88"/>
    <mergeCell ref="A83:A88"/>
    <mergeCell ref="Q55:Q60"/>
    <mergeCell ref="A89:A91"/>
    <mergeCell ref="B89:B91"/>
    <mergeCell ref="Q89:Q91"/>
    <mergeCell ref="B83:B88"/>
    <mergeCell ref="C83:C88"/>
    <mergeCell ref="D83:F84"/>
    <mergeCell ref="G83:L83"/>
    <mergeCell ref="M83:O84"/>
    <mergeCell ref="B64:B66"/>
    <mergeCell ref="Q64:Q66"/>
    <mergeCell ref="B67:B69"/>
    <mergeCell ref="Q67:Q69"/>
    <mergeCell ref="A61:A69"/>
    <mergeCell ref="B61:B63"/>
    <mergeCell ref="Q61:Q63"/>
    <mergeCell ref="R61:R69"/>
    <mergeCell ref="A47:A49"/>
    <mergeCell ref="B47:B49"/>
    <mergeCell ref="Q47:Q49"/>
    <mergeCell ref="R47:R49"/>
    <mergeCell ref="O54:R54"/>
    <mergeCell ref="R55:R60"/>
    <mergeCell ref="A52:R52"/>
    <mergeCell ref="A53:R53"/>
    <mergeCell ref="A54:D54"/>
    <mergeCell ref="A55:A60"/>
    <mergeCell ref="B55:B60"/>
    <mergeCell ref="C55:C60"/>
    <mergeCell ref="D55:F56"/>
    <mergeCell ref="G55:L55"/>
    <mergeCell ref="M55:O56"/>
    <mergeCell ref="G56:I56"/>
    <mergeCell ref="J56:L56"/>
    <mergeCell ref="D58:F59"/>
    <mergeCell ref="G58:L58"/>
    <mergeCell ref="M58:O59"/>
    <mergeCell ref="G59:I59"/>
    <mergeCell ref="J59:L59"/>
    <mergeCell ref="P55:P60"/>
    <mergeCell ref="A44:A46"/>
    <mergeCell ref="B44:B46"/>
    <mergeCell ref="Q44:Q46"/>
    <mergeCell ref="R44:R46"/>
    <mergeCell ref="A41:A43"/>
    <mergeCell ref="B41:B43"/>
    <mergeCell ref="Q41:Q43"/>
    <mergeCell ref="R41:R43"/>
    <mergeCell ref="A38:A40"/>
    <mergeCell ref="B38:B40"/>
    <mergeCell ref="Q38:Q40"/>
    <mergeCell ref="R38:R40"/>
    <mergeCell ref="B22:B24"/>
    <mergeCell ref="Q22:Q24"/>
    <mergeCell ref="B25:B27"/>
    <mergeCell ref="Q25:Q27"/>
    <mergeCell ref="A19:A27"/>
    <mergeCell ref="B19:B21"/>
    <mergeCell ref="Q19:Q21"/>
    <mergeCell ref="R19:R27"/>
    <mergeCell ref="B13:B15"/>
    <mergeCell ref="Q13:Q15"/>
    <mergeCell ref="B16:B18"/>
    <mergeCell ref="Q16:Q18"/>
    <mergeCell ref="A10:A18"/>
    <mergeCell ref="B10:B12"/>
    <mergeCell ref="Q10:Q12"/>
    <mergeCell ref="R10:R18"/>
    <mergeCell ref="A1:R1"/>
    <mergeCell ref="A2:R2"/>
    <mergeCell ref="A3:D3"/>
    <mergeCell ref="O3:R3"/>
    <mergeCell ref="M7:O8"/>
    <mergeCell ref="G8:I8"/>
    <mergeCell ref="J8:L8"/>
    <mergeCell ref="P4:P9"/>
    <mergeCell ref="Q4:Q9"/>
    <mergeCell ref="R4:R9"/>
    <mergeCell ref="A4:A9"/>
    <mergeCell ref="B4:B9"/>
    <mergeCell ref="C4:C9"/>
    <mergeCell ref="D4:F5"/>
    <mergeCell ref="G4:L4"/>
    <mergeCell ref="M4:O5"/>
    <mergeCell ref="G5:I5"/>
    <mergeCell ref="J5:L5"/>
    <mergeCell ref="D7:F8"/>
    <mergeCell ref="G7:L7"/>
    <mergeCell ref="A29:R29"/>
    <mergeCell ref="A30:R30"/>
    <mergeCell ref="A31:D31"/>
    <mergeCell ref="O31:R31"/>
    <mergeCell ref="A32:A37"/>
    <mergeCell ref="B32:B37"/>
    <mergeCell ref="C32:C37"/>
    <mergeCell ref="D32:F33"/>
    <mergeCell ref="G32:L32"/>
    <mergeCell ref="M32:O33"/>
    <mergeCell ref="P32:P37"/>
    <mergeCell ref="Q32:Q37"/>
    <mergeCell ref="R32:R37"/>
    <mergeCell ref="G33:I33"/>
    <mergeCell ref="J33:L33"/>
    <mergeCell ref="D35:F36"/>
    <mergeCell ref="G35:L35"/>
    <mergeCell ref="M35:O36"/>
    <mergeCell ref="G36:I36"/>
    <mergeCell ref="J36:L36"/>
  </mergeCells>
  <printOptions horizontalCentered="1"/>
  <pageMargins left="0.31496062992126" right="0.31496062992126" top="0.74803149606299202" bottom="0.74803149606299202" header="0.31496062992126" footer="0.31496062992126"/>
  <pageSetup paperSize="9" firstPageNumber="30" orientation="landscape" useFirstPageNumber="1" horizontalDpi="300" r:id="rId1"/>
  <headerFooter>
    <oddFooter>&amp;C&amp;P</oddFooter>
  </headerFooter>
  <rowBreaks count="1" manualBreakCount="1">
    <brk id="50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T273"/>
  <sheetViews>
    <sheetView rightToLeft="1" zoomScaleNormal="100" zoomScaleSheetLayoutView="99" workbookViewId="0">
      <selection activeCell="Q3" sqref="Q3:S3"/>
    </sheetView>
  </sheetViews>
  <sheetFormatPr defaultRowHeight="21" customHeight="1" x14ac:dyDescent="0.35"/>
  <cols>
    <col min="1" max="1" width="3.07421875" style="66" customWidth="1"/>
    <col min="2" max="2" width="3.69140625" style="66" customWidth="1"/>
    <col min="3" max="3" width="7" style="176" customWidth="1"/>
    <col min="4" max="4" width="9.3046875" style="151" customWidth="1"/>
    <col min="5" max="5" width="8.07421875" style="151" customWidth="1"/>
    <col min="6" max="6" width="9" style="151" customWidth="1"/>
    <col min="7" max="7" width="9.3046875" style="157" customWidth="1"/>
    <col min="8" max="8" width="8.23046875" style="157" customWidth="1"/>
    <col min="9" max="9" width="9.07421875" style="157" customWidth="1"/>
    <col min="10" max="10" width="9.4609375" style="157" customWidth="1"/>
    <col min="11" max="11" width="8.3046875" style="157" customWidth="1"/>
    <col min="12" max="12" width="8.84375" style="157" customWidth="1"/>
    <col min="13" max="13" width="8.07421875" style="157" customWidth="1"/>
    <col min="14" max="14" width="6.69140625" style="157" customWidth="1"/>
    <col min="15" max="15" width="8.07421875" style="157" customWidth="1"/>
    <col min="16" max="16" width="8.84375" style="157" customWidth="1"/>
    <col min="17" max="17" width="7.765625" style="176" customWidth="1"/>
    <col min="18" max="18" width="4" style="146" customWidth="1"/>
    <col min="19" max="19" width="3.3046875" style="143" customWidth="1"/>
    <col min="20" max="20" width="6.69140625" style="6" customWidth="1"/>
    <col min="21" max="185" width="8.69140625" style="4"/>
    <col min="186" max="186" width="7.69140625" style="4" customWidth="1"/>
    <col min="187" max="187" width="8.69140625" style="4"/>
    <col min="188" max="188" width="9.84375" style="4" customWidth="1"/>
    <col min="189" max="189" width="8.69140625" style="4"/>
    <col min="190" max="190" width="10.69140625" style="4" customWidth="1"/>
    <col min="191" max="191" width="10" style="4" customWidth="1"/>
    <col min="192" max="192" width="8.69140625" style="4"/>
    <col min="193" max="193" width="11.07421875" style="4" customWidth="1"/>
    <col min="194" max="194" width="10.23046875" style="4" customWidth="1"/>
    <col min="195" max="195" width="8.69140625" style="4"/>
    <col min="196" max="196" width="10.69140625" style="4" customWidth="1"/>
    <col min="197" max="197" width="10" style="4" customWidth="1"/>
    <col min="198" max="198" width="8.69140625" style="4"/>
    <col min="199" max="199" width="10.23046875" style="4" customWidth="1"/>
    <col min="200" max="200" width="10.07421875" style="4" customWidth="1"/>
    <col min="201" max="201" width="10.69140625" style="4" customWidth="1"/>
    <col min="202" max="202" width="7" style="4" customWidth="1"/>
    <col min="203" max="203" width="14.23046875" style="4" customWidth="1"/>
    <col min="204" max="204" width="6.69140625" style="4" customWidth="1"/>
    <col min="205" max="205" width="12.07421875" style="4" customWidth="1"/>
    <col min="206" max="218" width="8.69140625" style="4"/>
    <col min="219" max="219" width="13.69140625" style="4" customWidth="1"/>
    <col min="220" max="441" width="8.69140625" style="4"/>
    <col min="442" max="442" width="7.69140625" style="4" customWidth="1"/>
    <col min="443" max="443" width="8.69140625" style="4"/>
    <col min="444" max="444" width="9.84375" style="4" customWidth="1"/>
    <col min="445" max="445" width="8.69140625" style="4"/>
    <col min="446" max="446" width="10.69140625" style="4" customWidth="1"/>
    <col min="447" max="447" width="10" style="4" customWidth="1"/>
    <col min="448" max="448" width="8.69140625" style="4"/>
    <col min="449" max="449" width="11.07421875" style="4" customWidth="1"/>
    <col min="450" max="450" width="10.23046875" style="4" customWidth="1"/>
    <col min="451" max="451" width="8.69140625" style="4"/>
    <col min="452" max="452" width="10.69140625" style="4" customWidth="1"/>
    <col min="453" max="453" width="10" style="4" customWidth="1"/>
    <col min="454" max="454" width="8.69140625" style="4"/>
    <col min="455" max="455" width="10.23046875" style="4" customWidth="1"/>
    <col min="456" max="456" width="10.07421875" style="4" customWidth="1"/>
    <col min="457" max="457" width="10.69140625" style="4" customWidth="1"/>
    <col min="458" max="458" width="7" style="4" customWidth="1"/>
    <col min="459" max="459" width="14.23046875" style="4" customWidth="1"/>
    <col min="460" max="460" width="6.69140625" style="4" customWidth="1"/>
    <col min="461" max="461" width="12.07421875" style="4" customWidth="1"/>
    <col min="462" max="474" width="8.69140625" style="4"/>
    <col min="475" max="475" width="13.69140625" style="4" customWidth="1"/>
    <col min="476" max="697" width="8.69140625" style="4"/>
    <col min="698" max="698" width="7.69140625" style="4" customWidth="1"/>
    <col min="699" max="699" width="8.69140625" style="4"/>
    <col min="700" max="700" width="9.84375" style="4" customWidth="1"/>
    <col min="701" max="701" width="8.69140625" style="4"/>
    <col min="702" max="702" width="10.69140625" style="4" customWidth="1"/>
    <col min="703" max="703" width="10" style="4" customWidth="1"/>
    <col min="704" max="704" width="8.69140625" style="4"/>
    <col min="705" max="705" width="11.07421875" style="4" customWidth="1"/>
    <col min="706" max="706" width="10.23046875" style="4" customWidth="1"/>
    <col min="707" max="707" width="8.69140625" style="4"/>
    <col min="708" max="708" width="10.69140625" style="4" customWidth="1"/>
    <col min="709" max="709" width="10" style="4" customWidth="1"/>
    <col min="710" max="710" width="8.69140625" style="4"/>
    <col min="711" max="711" width="10.23046875" style="4" customWidth="1"/>
    <col min="712" max="712" width="10.07421875" style="4" customWidth="1"/>
    <col min="713" max="713" width="10.69140625" style="4" customWidth="1"/>
    <col min="714" max="714" width="7" style="4" customWidth="1"/>
    <col min="715" max="715" width="14.23046875" style="4" customWidth="1"/>
    <col min="716" max="716" width="6.69140625" style="4" customWidth="1"/>
    <col min="717" max="717" width="12.07421875" style="4" customWidth="1"/>
    <col min="718" max="730" width="8.69140625" style="4"/>
    <col min="731" max="731" width="13.69140625" style="4" customWidth="1"/>
    <col min="732" max="953" width="8.69140625" style="4"/>
    <col min="954" max="954" width="7.69140625" style="4" customWidth="1"/>
    <col min="955" max="955" width="8.69140625" style="4"/>
    <col min="956" max="956" width="9.84375" style="4" customWidth="1"/>
    <col min="957" max="957" width="8.69140625" style="4"/>
    <col min="958" max="958" width="10.69140625" style="4" customWidth="1"/>
    <col min="959" max="959" width="10" style="4" customWidth="1"/>
    <col min="960" max="960" width="8.69140625" style="4"/>
    <col min="961" max="961" width="11.07421875" style="4" customWidth="1"/>
    <col min="962" max="962" width="10.23046875" style="4" customWidth="1"/>
    <col min="963" max="963" width="8.69140625" style="4"/>
    <col min="964" max="964" width="10.69140625" style="4" customWidth="1"/>
    <col min="965" max="965" width="10" style="4" customWidth="1"/>
    <col min="966" max="966" width="8.69140625" style="4"/>
    <col min="967" max="967" width="10.23046875" style="4" customWidth="1"/>
    <col min="968" max="968" width="10.07421875" style="4" customWidth="1"/>
    <col min="969" max="969" width="10.69140625" style="4" customWidth="1"/>
    <col min="970" max="970" width="7" style="4" customWidth="1"/>
    <col min="971" max="971" width="14.23046875" style="4" customWidth="1"/>
    <col min="972" max="972" width="6.69140625" style="4" customWidth="1"/>
    <col min="973" max="973" width="12.07421875" style="4" customWidth="1"/>
    <col min="974" max="986" width="8.69140625" style="4"/>
    <col min="987" max="987" width="13.69140625" style="4" customWidth="1"/>
    <col min="988" max="1209" width="8.69140625" style="4"/>
    <col min="1210" max="1210" width="7.69140625" style="4" customWidth="1"/>
    <col min="1211" max="1211" width="8.69140625" style="4"/>
    <col min="1212" max="1212" width="9.84375" style="4" customWidth="1"/>
    <col min="1213" max="1213" width="8.69140625" style="4"/>
    <col min="1214" max="1214" width="10.69140625" style="4" customWidth="1"/>
    <col min="1215" max="1215" width="10" style="4" customWidth="1"/>
    <col min="1216" max="1216" width="8.69140625" style="4"/>
    <col min="1217" max="1217" width="11.07421875" style="4" customWidth="1"/>
    <col min="1218" max="1218" width="10.23046875" style="4" customWidth="1"/>
    <col min="1219" max="1219" width="8.69140625" style="4"/>
    <col min="1220" max="1220" width="10.69140625" style="4" customWidth="1"/>
    <col min="1221" max="1221" width="10" style="4" customWidth="1"/>
    <col min="1222" max="1222" width="8.69140625" style="4"/>
    <col min="1223" max="1223" width="10.23046875" style="4" customWidth="1"/>
    <col min="1224" max="1224" width="10.07421875" style="4" customWidth="1"/>
    <col min="1225" max="1225" width="10.69140625" style="4" customWidth="1"/>
    <col min="1226" max="1226" width="7" style="4" customWidth="1"/>
    <col min="1227" max="1227" width="14.23046875" style="4" customWidth="1"/>
    <col min="1228" max="1228" width="6.69140625" style="4" customWidth="1"/>
    <col min="1229" max="1229" width="12.07421875" style="4" customWidth="1"/>
    <col min="1230" max="1242" width="8.69140625" style="4"/>
    <col min="1243" max="1243" width="13.69140625" style="4" customWidth="1"/>
    <col min="1244" max="1465" width="8.69140625" style="4"/>
    <col min="1466" max="1466" width="7.69140625" style="4" customWidth="1"/>
    <col min="1467" max="1467" width="8.69140625" style="4"/>
    <col min="1468" max="1468" width="9.84375" style="4" customWidth="1"/>
    <col min="1469" max="1469" width="8.69140625" style="4"/>
    <col min="1470" max="1470" width="10.69140625" style="4" customWidth="1"/>
    <col min="1471" max="1471" width="10" style="4" customWidth="1"/>
    <col min="1472" max="1472" width="8.69140625" style="4"/>
    <col min="1473" max="1473" width="11.07421875" style="4" customWidth="1"/>
    <col min="1474" max="1474" width="10.23046875" style="4" customWidth="1"/>
    <col min="1475" max="1475" width="8.69140625" style="4"/>
    <col min="1476" max="1476" width="10.69140625" style="4" customWidth="1"/>
    <col min="1477" max="1477" width="10" style="4" customWidth="1"/>
    <col min="1478" max="1478" width="8.69140625" style="4"/>
    <col min="1479" max="1479" width="10.23046875" style="4" customWidth="1"/>
    <col min="1480" max="1480" width="10.07421875" style="4" customWidth="1"/>
    <col min="1481" max="1481" width="10.69140625" style="4" customWidth="1"/>
    <col min="1482" max="1482" width="7" style="4" customWidth="1"/>
    <col min="1483" max="1483" width="14.23046875" style="4" customWidth="1"/>
    <col min="1484" max="1484" width="6.69140625" style="4" customWidth="1"/>
    <col min="1485" max="1485" width="12.07421875" style="4" customWidth="1"/>
    <col min="1486" max="1498" width="8.69140625" style="4"/>
    <col min="1499" max="1499" width="13.69140625" style="4" customWidth="1"/>
    <col min="1500" max="1721" width="8.69140625" style="4"/>
    <col min="1722" max="1722" width="7.69140625" style="4" customWidth="1"/>
    <col min="1723" max="1723" width="8.69140625" style="4"/>
    <col min="1724" max="1724" width="9.84375" style="4" customWidth="1"/>
    <col min="1725" max="1725" width="8.69140625" style="4"/>
    <col min="1726" max="1726" width="10.69140625" style="4" customWidth="1"/>
    <col min="1727" max="1727" width="10" style="4" customWidth="1"/>
    <col min="1728" max="1728" width="8.69140625" style="4"/>
    <col min="1729" max="1729" width="11.07421875" style="4" customWidth="1"/>
    <col min="1730" max="1730" width="10.23046875" style="4" customWidth="1"/>
    <col min="1731" max="1731" width="8.69140625" style="4"/>
    <col min="1732" max="1732" width="10.69140625" style="4" customWidth="1"/>
    <col min="1733" max="1733" width="10" style="4" customWidth="1"/>
    <col min="1734" max="1734" width="8.69140625" style="4"/>
    <col min="1735" max="1735" width="10.23046875" style="4" customWidth="1"/>
    <col min="1736" max="1736" width="10.07421875" style="4" customWidth="1"/>
    <col min="1737" max="1737" width="10.69140625" style="4" customWidth="1"/>
    <col min="1738" max="1738" width="7" style="4" customWidth="1"/>
    <col min="1739" max="1739" width="14.23046875" style="4" customWidth="1"/>
    <col min="1740" max="1740" width="6.69140625" style="4" customWidth="1"/>
    <col min="1741" max="1741" width="12.07421875" style="4" customWidth="1"/>
    <col min="1742" max="1754" width="8.69140625" style="4"/>
    <col min="1755" max="1755" width="13.69140625" style="4" customWidth="1"/>
    <col min="1756" max="1977" width="8.69140625" style="4"/>
    <col min="1978" max="1978" width="7.69140625" style="4" customWidth="1"/>
    <col min="1979" max="1979" width="8.69140625" style="4"/>
    <col min="1980" max="1980" width="9.84375" style="4" customWidth="1"/>
    <col min="1981" max="1981" width="8.69140625" style="4"/>
    <col min="1982" max="1982" width="10.69140625" style="4" customWidth="1"/>
    <col min="1983" max="1983" width="10" style="4" customWidth="1"/>
    <col min="1984" max="1984" width="8.69140625" style="4"/>
    <col min="1985" max="1985" width="11.07421875" style="4" customWidth="1"/>
    <col min="1986" max="1986" width="10.23046875" style="4" customWidth="1"/>
    <col min="1987" max="1987" width="8.69140625" style="4"/>
    <col min="1988" max="1988" width="10.69140625" style="4" customWidth="1"/>
    <col min="1989" max="1989" width="10" style="4" customWidth="1"/>
    <col min="1990" max="1990" width="8.69140625" style="4"/>
    <col min="1991" max="1991" width="10.23046875" style="4" customWidth="1"/>
    <col min="1992" max="1992" width="10.07421875" style="4" customWidth="1"/>
    <col min="1993" max="1993" width="10.69140625" style="4" customWidth="1"/>
    <col min="1994" max="1994" width="7" style="4" customWidth="1"/>
    <col min="1995" max="1995" width="14.23046875" style="4" customWidth="1"/>
    <col min="1996" max="1996" width="6.69140625" style="4" customWidth="1"/>
    <col min="1997" max="1997" width="12.07421875" style="4" customWidth="1"/>
    <col min="1998" max="2010" width="8.69140625" style="4"/>
    <col min="2011" max="2011" width="13.69140625" style="4" customWidth="1"/>
    <col min="2012" max="2233" width="8.69140625" style="4"/>
    <col min="2234" max="2234" width="7.69140625" style="4" customWidth="1"/>
    <col min="2235" max="2235" width="8.69140625" style="4"/>
    <col min="2236" max="2236" width="9.84375" style="4" customWidth="1"/>
    <col min="2237" max="2237" width="8.69140625" style="4"/>
    <col min="2238" max="2238" width="10.69140625" style="4" customWidth="1"/>
    <col min="2239" max="2239" width="10" style="4" customWidth="1"/>
    <col min="2240" max="2240" width="8.69140625" style="4"/>
    <col min="2241" max="2241" width="11.07421875" style="4" customWidth="1"/>
    <col min="2242" max="2242" width="10.23046875" style="4" customWidth="1"/>
    <col min="2243" max="2243" width="8.69140625" style="4"/>
    <col min="2244" max="2244" width="10.69140625" style="4" customWidth="1"/>
    <col min="2245" max="2245" width="10" style="4" customWidth="1"/>
    <col min="2246" max="2246" width="8.69140625" style="4"/>
    <col min="2247" max="2247" width="10.23046875" style="4" customWidth="1"/>
    <col min="2248" max="2248" width="10.07421875" style="4" customWidth="1"/>
    <col min="2249" max="2249" width="10.69140625" style="4" customWidth="1"/>
    <col min="2250" max="2250" width="7" style="4" customWidth="1"/>
    <col min="2251" max="2251" width="14.23046875" style="4" customWidth="1"/>
    <col min="2252" max="2252" width="6.69140625" style="4" customWidth="1"/>
    <col min="2253" max="2253" width="12.07421875" style="4" customWidth="1"/>
    <col min="2254" max="2266" width="8.69140625" style="4"/>
    <col min="2267" max="2267" width="13.69140625" style="4" customWidth="1"/>
    <col min="2268" max="2489" width="8.69140625" style="4"/>
    <col min="2490" max="2490" width="7.69140625" style="4" customWidth="1"/>
    <col min="2491" max="2491" width="8.69140625" style="4"/>
    <col min="2492" max="2492" width="9.84375" style="4" customWidth="1"/>
    <col min="2493" max="2493" width="8.69140625" style="4"/>
    <col min="2494" max="2494" width="10.69140625" style="4" customWidth="1"/>
    <col min="2495" max="2495" width="10" style="4" customWidth="1"/>
    <col min="2496" max="2496" width="8.69140625" style="4"/>
    <col min="2497" max="2497" width="11.07421875" style="4" customWidth="1"/>
    <col min="2498" max="2498" width="10.23046875" style="4" customWidth="1"/>
    <col min="2499" max="2499" width="8.69140625" style="4"/>
    <col min="2500" max="2500" width="10.69140625" style="4" customWidth="1"/>
    <col min="2501" max="2501" width="10" style="4" customWidth="1"/>
    <col min="2502" max="2502" width="8.69140625" style="4"/>
    <col min="2503" max="2503" width="10.23046875" style="4" customWidth="1"/>
    <col min="2504" max="2504" width="10.07421875" style="4" customWidth="1"/>
    <col min="2505" max="2505" width="10.69140625" style="4" customWidth="1"/>
    <col min="2506" max="2506" width="7" style="4" customWidth="1"/>
    <col min="2507" max="2507" width="14.23046875" style="4" customWidth="1"/>
    <col min="2508" max="2508" width="6.69140625" style="4" customWidth="1"/>
    <col min="2509" max="2509" width="12.07421875" style="4" customWidth="1"/>
    <col min="2510" max="2522" width="8.69140625" style="4"/>
    <col min="2523" max="2523" width="13.69140625" style="4" customWidth="1"/>
    <col min="2524" max="2745" width="8.69140625" style="4"/>
    <col min="2746" max="2746" width="7.69140625" style="4" customWidth="1"/>
    <col min="2747" max="2747" width="8.69140625" style="4"/>
    <col min="2748" max="2748" width="9.84375" style="4" customWidth="1"/>
    <col min="2749" max="2749" width="8.69140625" style="4"/>
    <col min="2750" max="2750" width="10.69140625" style="4" customWidth="1"/>
    <col min="2751" max="2751" width="10" style="4" customWidth="1"/>
    <col min="2752" max="2752" width="8.69140625" style="4"/>
    <col min="2753" max="2753" width="11.07421875" style="4" customWidth="1"/>
    <col min="2754" max="2754" width="10.23046875" style="4" customWidth="1"/>
    <col min="2755" max="2755" width="8.69140625" style="4"/>
    <col min="2756" max="2756" width="10.69140625" style="4" customWidth="1"/>
    <col min="2757" max="2757" width="10" style="4" customWidth="1"/>
    <col min="2758" max="2758" width="8.69140625" style="4"/>
    <col min="2759" max="2759" width="10.23046875" style="4" customWidth="1"/>
    <col min="2760" max="2760" width="10.07421875" style="4" customWidth="1"/>
    <col min="2761" max="2761" width="10.69140625" style="4" customWidth="1"/>
    <col min="2762" max="2762" width="7" style="4" customWidth="1"/>
    <col min="2763" max="2763" width="14.23046875" style="4" customWidth="1"/>
    <col min="2764" max="2764" width="6.69140625" style="4" customWidth="1"/>
    <col min="2765" max="2765" width="12.07421875" style="4" customWidth="1"/>
    <col min="2766" max="2778" width="8.69140625" style="4"/>
    <col min="2779" max="2779" width="13.69140625" style="4" customWidth="1"/>
    <col min="2780" max="3001" width="8.69140625" style="4"/>
    <col min="3002" max="3002" width="7.69140625" style="4" customWidth="1"/>
    <col min="3003" max="3003" width="8.69140625" style="4"/>
    <col min="3004" max="3004" width="9.84375" style="4" customWidth="1"/>
    <col min="3005" max="3005" width="8.69140625" style="4"/>
    <col min="3006" max="3006" width="10.69140625" style="4" customWidth="1"/>
    <col min="3007" max="3007" width="10" style="4" customWidth="1"/>
    <col min="3008" max="3008" width="8.69140625" style="4"/>
    <col min="3009" max="3009" width="11.07421875" style="4" customWidth="1"/>
    <col min="3010" max="3010" width="10.23046875" style="4" customWidth="1"/>
    <col min="3011" max="3011" width="8.69140625" style="4"/>
    <col min="3012" max="3012" width="10.69140625" style="4" customWidth="1"/>
    <col min="3013" max="3013" width="10" style="4" customWidth="1"/>
    <col min="3014" max="3014" width="8.69140625" style="4"/>
    <col min="3015" max="3015" width="10.23046875" style="4" customWidth="1"/>
    <col min="3016" max="3016" width="10.07421875" style="4" customWidth="1"/>
    <col min="3017" max="3017" width="10.69140625" style="4" customWidth="1"/>
    <col min="3018" max="3018" width="7" style="4" customWidth="1"/>
    <col min="3019" max="3019" width="14.23046875" style="4" customWidth="1"/>
    <col min="3020" max="3020" width="6.69140625" style="4" customWidth="1"/>
    <col min="3021" max="3021" width="12.07421875" style="4" customWidth="1"/>
    <col min="3022" max="3034" width="8.69140625" style="4"/>
    <col min="3035" max="3035" width="13.69140625" style="4" customWidth="1"/>
    <col min="3036" max="3257" width="8.69140625" style="4"/>
    <col min="3258" max="3258" width="7.69140625" style="4" customWidth="1"/>
    <col min="3259" max="3259" width="8.69140625" style="4"/>
    <col min="3260" max="3260" width="9.84375" style="4" customWidth="1"/>
    <col min="3261" max="3261" width="8.69140625" style="4"/>
    <col min="3262" max="3262" width="10.69140625" style="4" customWidth="1"/>
    <col min="3263" max="3263" width="10" style="4" customWidth="1"/>
    <col min="3264" max="3264" width="8.69140625" style="4"/>
    <col min="3265" max="3265" width="11.07421875" style="4" customWidth="1"/>
    <col min="3266" max="3266" width="10.23046875" style="4" customWidth="1"/>
    <col min="3267" max="3267" width="8.69140625" style="4"/>
    <col min="3268" max="3268" width="10.69140625" style="4" customWidth="1"/>
    <col min="3269" max="3269" width="10" style="4" customWidth="1"/>
    <col min="3270" max="3270" width="8.69140625" style="4"/>
    <col min="3271" max="3271" width="10.23046875" style="4" customWidth="1"/>
    <col min="3272" max="3272" width="10.07421875" style="4" customWidth="1"/>
    <col min="3273" max="3273" width="10.69140625" style="4" customWidth="1"/>
    <col min="3274" max="3274" width="7" style="4" customWidth="1"/>
    <col min="3275" max="3275" width="14.23046875" style="4" customWidth="1"/>
    <col min="3276" max="3276" width="6.69140625" style="4" customWidth="1"/>
    <col min="3277" max="3277" width="12.07421875" style="4" customWidth="1"/>
    <col min="3278" max="3290" width="8.69140625" style="4"/>
    <col min="3291" max="3291" width="13.69140625" style="4" customWidth="1"/>
    <col min="3292" max="3513" width="8.69140625" style="4"/>
    <col min="3514" max="3514" width="7.69140625" style="4" customWidth="1"/>
    <col min="3515" max="3515" width="8.69140625" style="4"/>
    <col min="3516" max="3516" width="9.84375" style="4" customWidth="1"/>
    <col min="3517" max="3517" width="8.69140625" style="4"/>
    <col min="3518" max="3518" width="10.69140625" style="4" customWidth="1"/>
    <col min="3519" max="3519" width="10" style="4" customWidth="1"/>
    <col min="3520" max="3520" width="8.69140625" style="4"/>
    <col min="3521" max="3521" width="11.07421875" style="4" customWidth="1"/>
    <col min="3522" max="3522" width="10.23046875" style="4" customWidth="1"/>
    <col min="3523" max="3523" width="8.69140625" style="4"/>
    <col min="3524" max="3524" width="10.69140625" style="4" customWidth="1"/>
    <col min="3525" max="3525" width="10" style="4" customWidth="1"/>
    <col min="3526" max="3526" width="8.69140625" style="4"/>
    <col min="3527" max="3527" width="10.23046875" style="4" customWidth="1"/>
    <col min="3528" max="3528" width="10.07421875" style="4" customWidth="1"/>
    <col min="3529" max="3529" width="10.69140625" style="4" customWidth="1"/>
    <col min="3530" max="3530" width="7" style="4" customWidth="1"/>
    <col min="3531" max="3531" width="14.23046875" style="4" customWidth="1"/>
    <col min="3532" max="3532" width="6.69140625" style="4" customWidth="1"/>
    <col min="3533" max="3533" width="12.07421875" style="4" customWidth="1"/>
    <col min="3534" max="3546" width="8.69140625" style="4"/>
    <col min="3547" max="3547" width="13.69140625" style="4" customWidth="1"/>
    <col min="3548" max="3769" width="8.69140625" style="4"/>
    <col min="3770" max="3770" width="7.69140625" style="4" customWidth="1"/>
    <col min="3771" max="3771" width="8.69140625" style="4"/>
    <col min="3772" max="3772" width="9.84375" style="4" customWidth="1"/>
    <col min="3773" max="3773" width="8.69140625" style="4"/>
    <col min="3774" max="3774" width="10.69140625" style="4" customWidth="1"/>
    <col min="3775" max="3775" width="10" style="4" customWidth="1"/>
    <col min="3776" max="3776" width="8.69140625" style="4"/>
    <col min="3777" max="3777" width="11.07421875" style="4" customWidth="1"/>
    <col min="3778" max="3778" width="10.23046875" style="4" customWidth="1"/>
    <col min="3779" max="3779" width="8.69140625" style="4"/>
    <col min="3780" max="3780" width="10.69140625" style="4" customWidth="1"/>
    <col min="3781" max="3781" width="10" style="4" customWidth="1"/>
    <col min="3782" max="3782" width="8.69140625" style="4"/>
    <col min="3783" max="3783" width="10.23046875" style="4" customWidth="1"/>
    <col min="3784" max="3784" width="10.07421875" style="4" customWidth="1"/>
    <col min="3785" max="3785" width="10.69140625" style="4" customWidth="1"/>
    <col min="3786" max="3786" width="7" style="4" customWidth="1"/>
    <col min="3787" max="3787" width="14.23046875" style="4" customWidth="1"/>
    <col min="3788" max="3788" width="6.69140625" style="4" customWidth="1"/>
    <col min="3789" max="3789" width="12.07421875" style="4" customWidth="1"/>
    <col min="3790" max="3802" width="8.69140625" style="4"/>
    <col min="3803" max="3803" width="13.69140625" style="4" customWidth="1"/>
    <col min="3804" max="4025" width="8.69140625" style="4"/>
    <col min="4026" max="4026" width="7.69140625" style="4" customWidth="1"/>
    <col min="4027" max="4027" width="8.69140625" style="4"/>
    <col min="4028" max="4028" width="9.84375" style="4" customWidth="1"/>
    <col min="4029" max="4029" width="8.69140625" style="4"/>
    <col min="4030" max="4030" width="10.69140625" style="4" customWidth="1"/>
    <col min="4031" max="4031" width="10" style="4" customWidth="1"/>
    <col min="4032" max="4032" width="8.69140625" style="4"/>
    <col min="4033" max="4033" width="11.07421875" style="4" customWidth="1"/>
    <col min="4034" max="4034" width="10.23046875" style="4" customWidth="1"/>
    <col min="4035" max="4035" width="8.69140625" style="4"/>
    <col min="4036" max="4036" width="10.69140625" style="4" customWidth="1"/>
    <col min="4037" max="4037" width="10" style="4" customWidth="1"/>
    <col min="4038" max="4038" width="8.69140625" style="4"/>
    <col min="4039" max="4039" width="10.23046875" style="4" customWidth="1"/>
    <col min="4040" max="4040" width="10.07421875" style="4" customWidth="1"/>
    <col min="4041" max="4041" width="10.69140625" style="4" customWidth="1"/>
    <col min="4042" max="4042" width="7" style="4" customWidth="1"/>
    <col min="4043" max="4043" width="14.23046875" style="4" customWidth="1"/>
    <col min="4044" max="4044" width="6.69140625" style="4" customWidth="1"/>
    <col min="4045" max="4045" width="12.07421875" style="4" customWidth="1"/>
    <col min="4046" max="4058" width="8.69140625" style="4"/>
    <col min="4059" max="4059" width="13.69140625" style="4" customWidth="1"/>
    <col min="4060" max="4281" width="8.69140625" style="4"/>
    <col min="4282" max="4282" width="7.69140625" style="4" customWidth="1"/>
    <col min="4283" max="4283" width="8.69140625" style="4"/>
    <col min="4284" max="4284" width="9.84375" style="4" customWidth="1"/>
    <col min="4285" max="4285" width="8.69140625" style="4"/>
    <col min="4286" max="4286" width="10.69140625" style="4" customWidth="1"/>
    <col min="4287" max="4287" width="10" style="4" customWidth="1"/>
    <col min="4288" max="4288" width="8.69140625" style="4"/>
    <col min="4289" max="4289" width="11.07421875" style="4" customWidth="1"/>
    <col min="4290" max="4290" width="10.23046875" style="4" customWidth="1"/>
    <col min="4291" max="4291" width="8.69140625" style="4"/>
    <col min="4292" max="4292" width="10.69140625" style="4" customWidth="1"/>
    <col min="4293" max="4293" width="10" style="4" customWidth="1"/>
    <col min="4294" max="4294" width="8.69140625" style="4"/>
    <col min="4295" max="4295" width="10.23046875" style="4" customWidth="1"/>
    <col min="4296" max="4296" width="10.07421875" style="4" customWidth="1"/>
    <col min="4297" max="4297" width="10.69140625" style="4" customWidth="1"/>
    <col min="4298" max="4298" width="7" style="4" customWidth="1"/>
    <col min="4299" max="4299" width="14.23046875" style="4" customWidth="1"/>
    <col min="4300" max="4300" width="6.69140625" style="4" customWidth="1"/>
    <col min="4301" max="4301" width="12.07421875" style="4" customWidth="1"/>
    <col min="4302" max="4314" width="8.69140625" style="4"/>
    <col min="4315" max="4315" width="13.69140625" style="4" customWidth="1"/>
    <col min="4316" max="4537" width="8.69140625" style="4"/>
    <col min="4538" max="4538" width="7.69140625" style="4" customWidth="1"/>
    <col min="4539" max="4539" width="8.69140625" style="4"/>
    <col min="4540" max="4540" width="9.84375" style="4" customWidth="1"/>
    <col min="4541" max="4541" width="8.69140625" style="4"/>
    <col min="4542" max="4542" width="10.69140625" style="4" customWidth="1"/>
    <col min="4543" max="4543" width="10" style="4" customWidth="1"/>
    <col min="4544" max="4544" width="8.69140625" style="4"/>
    <col min="4545" max="4545" width="11.07421875" style="4" customWidth="1"/>
    <col min="4546" max="4546" width="10.23046875" style="4" customWidth="1"/>
    <col min="4547" max="4547" width="8.69140625" style="4"/>
    <col min="4548" max="4548" width="10.69140625" style="4" customWidth="1"/>
    <col min="4549" max="4549" width="10" style="4" customWidth="1"/>
    <col min="4550" max="4550" width="8.69140625" style="4"/>
    <col min="4551" max="4551" width="10.23046875" style="4" customWidth="1"/>
    <col min="4552" max="4552" width="10.07421875" style="4" customWidth="1"/>
    <col min="4553" max="4553" width="10.69140625" style="4" customWidth="1"/>
    <col min="4554" max="4554" width="7" style="4" customWidth="1"/>
    <col min="4555" max="4555" width="14.23046875" style="4" customWidth="1"/>
    <col min="4556" max="4556" width="6.69140625" style="4" customWidth="1"/>
    <col min="4557" max="4557" width="12.07421875" style="4" customWidth="1"/>
    <col min="4558" max="4570" width="8.69140625" style="4"/>
    <col min="4571" max="4571" width="13.69140625" style="4" customWidth="1"/>
    <col min="4572" max="4793" width="8.69140625" style="4"/>
    <col min="4794" max="4794" width="7.69140625" style="4" customWidth="1"/>
    <col min="4795" max="4795" width="8.69140625" style="4"/>
    <col min="4796" max="4796" width="9.84375" style="4" customWidth="1"/>
    <col min="4797" max="4797" width="8.69140625" style="4"/>
    <col min="4798" max="4798" width="10.69140625" style="4" customWidth="1"/>
    <col min="4799" max="4799" width="10" style="4" customWidth="1"/>
    <col min="4800" max="4800" width="8.69140625" style="4"/>
    <col min="4801" max="4801" width="11.07421875" style="4" customWidth="1"/>
    <col min="4802" max="4802" width="10.23046875" style="4" customWidth="1"/>
    <col min="4803" max="4803" width="8.69140625" style="4"/>
    <col min="4804" max="4804" width="10.69140625" style="4" customWidth="1"/>
    <col min="4805" max="4805" width="10" style="4" customWidth="1"/>
    <col min="4806" max="4806" width="8.69140625" style="4"/>
    <col min="4807" max="4807" width="10.23046875" style="4" customWidth="1"/>
    <col min="4808" max="4808" width="10.07421875" style="4" customWidth="1"/>
    <col min="4809" max="4809" width="10.69140625" style="4" customWidth="1"/>
    <col min="4810" max="4810" width="7" style="4" customWidth="1"/>
    <col min="4811" max="4811" width="14.23046875" style="4" customWidth="1"/>
    <col min="4812" max="4812" width="6.69140625" style="4" customWidth="1"/>
    <col min="4813" max="4813" width="12.07421875" style="4" customWidth="1"/>
    <col min="4814" max="4826" width="8.69140625" style="4"/>
    <col min="4827" max="4827" width="13.69140625" style="4" customWidth="1"/>
    <col min="4828" max="5049" width="8.69140625" style="4"/>
    <col min="5050" max="5050" width="7.69140625" style="4" customWidth="1"/>
    <col min="5051" max="5051" width="8.69140625" style="4"/>
    <col min="5052" max="5052" width="9.84375" style="4" customWidth="1"/>
    <col min="5053" max="5053" width="8.69140625" style="4"/>
    <col min="5054" max="5054" width="10.69140625" style="4" customWidth="1"/>
    <col min="5055" max="5055" width="10" style="4" customWidth="1"/>
    <col min="5056" max="5056" width="8.69140625" style="4"/>
    <col min="5057" max="5057" width="11.07421875" style="4" customWidth="1"/>
    <col min="5058" max="5058" width="10.23046875" style="4" customWidth="1"/>
    <col min="5059" max="5059" width="8.69140625" style="4"/>
    <col min="5060" max="5060" width="10.69140625" style="4" customWidth="1"/>
    <col min="5061" max="5061" width="10" style="4" customWidth="1"/>
    <col min="5062" max="5062" width="8.69140625" style="4"/>
    <col min="5063" max="5063" width="10.23046875" style="4" customWidth="1"/>
    <col min="5064" max="5064" width="10.07421875" style="4" customWidth="1"/>
    <col min="5065" max="5065" width="10.69140625" style="4" customWidth="1"/>
    <col min="5066" max="5066" width="7" style="4" customWidth="1"/>
    <col min="5067" max="5067" width="14.23046875" style="4" customWidth="1"/>
    <col min="5068" max="5068" width="6.69140625" style="4" customWidth="1"/>
    <col min="5069" max="5069" width="12.07421875" style="4" customWidth="1"/>
    <col min="5070" max="5082" width="8.69140625" style="4"/>
    <col min="5083" max="5083" width="13.69140625" style="4" customWidth="1"/>
    <col min="5084" max="5305" width="8.69140625" style="4"/>
    <col min="5306" max="5306" width="7.69140625" style="4" customWidth="1"/>
    <col min="5307" max="5307" width="8.69140625" style="4"/>
    <col min="5308" max="5308" width="9.84375" style="4" customWidth="1"/>
    <col min="5309" max="5309" width="8.69140625" style="4"/>
    <col min="5310" max="5310" width="10.69140625" style="4" customWidth="1"/>
    <col min="5311" max="5311" width="10" style="4" customWidth="1"/>
    <col min="5312" max="5312" width="8.69140625" style="4"/>
    <col min="5313" max="5313" width="11.07421875" style="4" customWidth="1"/>
    <col min="5314" max="5314" width="10.23046875" style="4" customWidth="1"/>
    <col min="5315" max="5315" width="8.69140625" style="4"/>
    <col min="5316" max="5316" width="10.69140625" style="4" customWidth="1"/>
    <col min="5317" max="5317" width="10" style="4" customWidth="1"/>
    <col min="5318" max="5318" width="8.69140625" style="4"/>
    <col min="5319" max="5319" width="10.23046875" style="4" customWidth="1"/>
    <col min="5320" max="5320" width="10.07421875" style="4" customWidth="1"/>
    <col min="5321" max="5321" width="10.69140625" style="4" customWidth="1"/>
    <col min="5322" max="5322" width="7" style="4" customWidth="1"/>
    <col min="5323" max="5323" width="14.23046875" style="4" customWidth="1"/>
    <col min="5324" max="5324" width="6.69140625" style="4" customWidth="1"/>
    <col min="5325" max="5325" width="12.07421875" style="4" customWidth="1"/>
    <col min="5326" max="5338" width="8.69140625" style="4"/>
    <col min="5339" max="5339" width="13.69140625" style="4" customWidth="1"/>
    <col min="5340" max="5561" width="8.69140625" style="4"/>
    <col min="5562" max="5562" width="7.69140625" style="4" customWidth="1"/>
    <col min="5563" max="5563" width="8.69140625" style="4"/>
    <col min="5564" max="5564" width="9.84375" style="4" customWidth="1"/>
    <col min="5565" max="5565" width="8.69140625" style="4"/>
    <col min="5566" max="5566" width="10.69140625" style="4" customWidth="1"/>
    <col min="5567" max="5567" width="10" style="4" customWidth="1"/>
    <col min="5568" max="5568" width="8.69140625" style="4"/>
    <col min="5569" max="5569" width="11.07421875" style="4" customWidth="1"/>
    <col min="5570" max="5570" width="10.23046875" style="4" customWidth="1"/>
    <col min="5571" max="5571" width="8.69140625" style="4"/>
    <col min="5572" max="5572" width="10.69140625" style="4" customWidth="1"/>
    <col min="5573" max="5573" width="10" style="4" customWidth="1"/>
    <col min="5574" max="5574" width="8.69140625" style="4"/>
    <col min="5575" max="5575" width="10.23046875" style="4" customWidth="1"/>
    <col min="5576" max="5576" width="10.07421875" style="4" customWidth="1"/>
    <col min="5577" max="5577" width="10.69140625" style="4" customWidth="1"/>
    <col min="5578" max="5578" width="7" style="4" customWidth="1"/>
    <col min="5579" max="5579" width="14.23046875" style="4" customWidth="1"/>
    <col min="5580" max="5580" width="6.69140625" style="4" customWidth="1"/>
    <col min="5581" max="5581" width="12.07421875" style="4" customWidth="1"/>
    <col min="5582" max="5594" width="8.69140625" style="4"/>
    <col min="5595" max="5595" width="13.69140625" style="4" customWidth="1"/>
    <col min="5596" max="5817" width="8.69140625" style="4"/>
    <col min="5818" max="5818" width="7.69140625" style="4" customWidth="1"/>
    <col min="5819" max="5819" width="8.69140625" style="4"/>
    <col min="5820" max="5820" width="9.84375" style="4" customWidth="1"/>
    <col min="5821" max="5821" width="8.69140625" style="4"/>
    <col min="5822" max="5822" width="10.69140625" style="4" customWidth="1"/>
    <col min="5823" max="5823" width="10" style="4" customWidth="1"/>
    <col min="5824" max="5824" width="8.69140625" style="4"/>
    <col min="5825" max="5825" width="11.07421875" style="4" customWidth="1"/>
    <col min="5826" max="5826" width="10.23046875" style="4" customWidth="1"/>
    <col min="5827" max="5827" width="8.69140625" style="4"/>
    <col min="5828" max="5828" width="10.69140625" style="4" customWidth="1"/>
    <col min="5829" max="5829" width="10" style="4" customWidth="1"/>
    <col min="5830" max="5830" width="8.69140625" style="4"/>
    <col min="5831" max="5831" width="10.23046875" style="4" customWidth="1"/>
    <col min="5832" max="5832" width="10.07421875" style="4" customWidth="1"/>
    <col min="5833" max="5833" width="10.69140625" style="4" customWidth="1"/>
    <col min="5834" max="5834" width="7" style="4" customWidth="1"/>
    <col min="5835" max="5835" width="14.23046875" style="4" customWidth="1"/>
    <col min="5836" max="5836" width="6.69140625" style="4" customWidth="1"/>
    <col min="5837" max="5837" width="12.07421875" style="4" customWidth="1"/>
    <col min="5838" max="5850" width="8.69140625" style="4"/>
    <col min="5851" max="5851" width="13.69140625" style="4" customWidth="1"/>
    <col min="5852" max="6073" width="8.69140625" style="4"/>
    <col min="6074" max="6074" width="7.69140625" style="4" customWidth="1"/>
    <col min="6075" max="6075" width="8.69140625" style="4"/>
    <col min="6076" max="6076" width="9.84375" style="4" customWidth="1"/>
    <col min="6077" max="6077" width="8.69140625" style="4"/>
    <col min="6078" max="6078" width="10.69140625" style="4" customWidth="1"/>
    <col min="6079" max="6079" width="10" style="4" customWidth="1"/>
    <col min="6080" max="6080" width="8.69140625" style="4"/>
    <col min="6081" max="6081" width="11.07421875" style="4" customWidth="1"/>
    <col min="6082" max="6082" width="10.23046875" style="4" customWidth="1"/>
    <col min="6083" max="6083" width="8.69140625" style="4"/>
    <col min="6084" max="6084" width="10.69140625" style="4" customWidth="1"/>
    <col min="6085" max="6085" width="10" style="4" customWidth="1"/>
    <col min="6086" max="6086" width="8.69140625" style="4"/>
    <col min="6087" max="6087" width="10.23046875" style="4" customWidth="1"/>
    <col min="6088" max="6088" width="10.07421875" style="4" customWidth="1"/>
    <col min="6089" max="6089" width="10.69140625" style="4" customWidth="1"/>
    <col min="6090" max="6090" width="7" style="4" customWidth="1"/>
    <col min="6091" max="6091" width="14.23046875" style="4" customWidth="1"/>
    <col min="6092" max="6092" width="6.69140625" style="4" customWidth="1"/>
    <col min="6093" max="6093" width="12.07421875" style="4" customWidth="1"/>
    <col min="6094" max="6106" width="8.69140625" style="4"/>
    <col min="6107" max="6107" width="13.69140625" style="4" customWidth="1"/>
    <col min="6108" max="6329" width="8.69140625" style="4"/>
    <col min="6330" max="6330" width="7.69140625" style="4" customWidth="1"/>
    <col min="6331" max="6331" width="8.69140625" style="4"/>
    <col min="6332" max="6332" width="9.84375" style="4" customWidth="1"/>
    <col min="6333" max="6333" width="8.69140625" style="4"/>
    <col min="6334" max="6334" width="10.69140625" style="4" customWidth="1"/>
    <col min="6335" max="6335" width="10" style="4" customWidth="1"/>
    <col min="6336" max="6336" width="8.69140625" style="4"/>
    <col min="6337" max="6337" width="11.07421875" style="4" customWidth="1"/>
    <col min="6338" max="6338" width="10.23046875" style="4" customWidth="1"/>
    <col min="6339" max="6339" width="8.69140625" style="4"/>
    <col min="6340" max="6340" width="10.69140625" style="4" customWidth="1"/>
    <col min="6341" max="6341" width="10" style="4" customWidth="1"/>
    <col min="6342" max="6342" width="8.69140625" style="4"/>
    <col min="6343" max="6343" width="10.23046875" style="4" customWidth="1"/>
    <col min="6344" max="6344" width="10.07421875" style="4" customWidth="1"/>
    <col min="6345" max="6345" width="10.69140625" style="4" customWidth="1"/>
    <col min="6346" max="6346" width="7" style="4" customWidth="1"/>
    <col min="6347" max="6347" width="14.23046875" style="4" customWidth="1"/>
    <col min="6348" max="6348" width="6.69140625" style="4" customWidth="1"/>
    <col min="6349" max="6349" width="12.07421875" style="4" customWidth="1"/>
    <col min="6350" max="6362" width="8.69140625" style="4"/>
    <col min="6363" max="6363" width="13.69140625" style="4" customWidth="1"/>
    <col min="6364" max="6585" width="8.69140625" style="4"/>
    <col min="6586" max="6586" width="7.69140625" style="4" customWidth="1"/>
    <col min="6587" max="6587" width="8.69140625" style="4"/>
    <col min="6588" max="6588" width="9.84375" style="4" customWidth="1"/>
    <col min="6589" max="6589" width="8.69140625" style="4"/>
    <col min="6590" max="6590" width="10.69140625" style="4" customWidth="1"/>
    <col min="6591" max="6591" width="10" style="4" customWidth="1"/>
    <col min="6592" max="6592" width="8.69140625" style="4"/>
    <col min="6593" max="6593" width="11.07421875" style="4" customWidth="1"/>
    <col min="6594" max="6594" width="10.23046875" style="4" customWidth="1"/>
    <col min="6595" max="6595" width="8.69140625" style="4"/>
    <col min="6596" max="6596" width="10.69140625" style="4" customWidth="1"/>
    <col min="6597" max="6597" width="10" style="4" customWidth="1"/>
    <col min="6598" max="6598" width="8.69140625" style="4"/>
    <col min="6599" max="6599" width="10.23046875" style="4" customWidth="1"/>
    <col min="6600" max="6600" width="10.07421875" style="4" customWidth="1"/>
    <col min="6601" max="6601" width="10.69140625" style="4" customWidth="1"/>
    <col min="6602" max="6602" width="7" style="4" customWidth="1"/>
    <col min="6603" max="6603" width="14.23046875" style="4" customWidth="1"/>
    <col min="6604" max="6604" width="6.69140625" style="4" customWidth="1"/>
    <col min="6605" max="6605" width="12.07421875" style="4" customWidth="1"/>
    <col min="6606" max="6618" width="8.69140625" style="4"/>
    <col min="6619" max="6619" width="13.69140625" style="4" customWidth="1"/>
    <col min="6620" max="6841" width="8.69140625" style="4"/>
    <col min="6842" max="6842" width="7.69140625" style="4" customWidth="1"/>
    <col min="6843" max="6843" width="8.69140625" style="4"/>
    <col min="6844" max="6844" width="9.84375" style="4" customWidth="1"/>
    <col min="6845" max="6845" width="8.69140625" style="4"/>
    <col min="6846" max="6846" width="10.69140625" style="4" customWidth="1"/>
    <col min="6847" max="6847" width="10" style="4" customWidth="1"/>
    <col min="6848" max="6848" width="8.69140625" style="4"/>
    <col min="6849" max="6849" width="11.07421875" style="4" customWidth="1"/>
    <col min="6850" max="6850" width="10.23046875" style="4" customWidth="1"/>
    <col min="6851" max="6851" width="8.69140625" style="4"/>
    <col min="6852" max="6852" width="10.69140625" style="4" customWidth="1"/>
    <col min="6853" max="6853" width="10" style="4" customWidth="1"/>
    <col min="6854" max="6854" width="8.69140625" style="4"/>
    <col min="6855" max="6855" width="10.23046875" style="4" customWidth="1"/>
    <col min="6856" max="6856" width="10.07421875" style="4" customWidth="1"/>
    <col min="6857" max="6857" width="10.69140625" style="4" customWidth="1"/>
    <col min="6858" max="6858" width="7" style="4" customWidth="1"/>
    <col min="6859" max="6859" width="14.23046875" style="4" customWidth="1"/>
    <col min="6860" max="6860" width="6.69140625" style="4" customWidth="1"/>
    <col min="6861" max="6861" width="12.07421875" style="4" customWidth="1"/>
    <col min="6862" max="6874" width="8.69140625" style="4"/>
    <col min="6875" max="6875" width="13.69140625" style="4" customWidth="1"/>
    <col min="6876" max="7097" width="8.69140625" style="4"/>
    <col min="7098" max="7098" width="7.69140625" style="4" customWidth="1"/>
    <col min="7099" max="7099" width="8.69140625" style="4"/>
    <col min="7100" max="7100" width="9.84375" style="4" customWidth="1"/>
    <col min="7101" max="7101" width="8.69140625" style="4"/>
    <col min="7102" max="7102" width="10.69140625" style="4" customWidth="1"/>
    <col min="7103" max="7103" width="10" style="4" customWidth="1"/>
    <col min="7104" max="7104" width="8.69140625" style="4"/>
    <col min="7105" max="7105" width="11.07421875" style="4" customWidth="1"/>
    <col min="7106" max="7106" width="10.23046875" style="4" customWidth="1"/>
    <col min="7107" max="7107" width="8.69140625" style="4"/>
    <col min="7108" max="7108" width="10.69140625" style="4" customWidth="1"/>
    <col min="7109" max="7109" width="10" style="4" customWidth="1"/>
    <col min="7110" max="7110" width="8.69140625" style="4"/>
    <col min="7111" max="7111" width="10.23046875" style="4" customWidth="1"/>
    <col min="7112" max="7112" width="10.07421875" style="4" customWidth="1"/>
    <col min="7113" max="7113" width="10.69140625" style="4" customWidth="1"/>
    <col min="7114" max="7114" width="7" style="4" customWidth="1"/>
    <col min="7115" max="7115" width="14.23046875" style="4" customWidth="1"/>
    <col min="7116" max="7116" width="6.69140625" style="4" customWidth="1"/>
    <col min="7117" max="7117" width="12.07421875" style="4" customWidth="1"/>
    <col min="7118" max="7130" width="8.69140625" style="4"/>
    <col min="7131" max="7131" width="13.69140625" style="4" customWidth="1"/>
    <col min="7132" max="7353" width="8.69140625" style="4"/>
    <col min="7354" max="7354" width="7.69140625" style="4" customWidth="1"/>
    <col min="7355" max="7355" width="8.69140625" style="4"/>
    <col min="7356" max="7356" width="9.84375" style="4" customWidth="1"/>
    <col min="7357" max="7357" width="8.69140625" style="4"/>
    <col min="7358" max="7358" width="10.69140625" style="4" customWidth="1"/>
    <col min="7359" max="7359" width="10" style="4" customWidth="1"/>
    <col min="7360" max="7360" width="8.69140625" style="4"/>
    <col min="7361" max="7361" width="11.07421875" style="4" customWidth="1"/>
    <col min="7362" max="7362" width="10.23046875" style="4" customWidth="1"/>
    <col min="7363" max="7363" width="8.69140625" style="4"/>
    <col min="7364" max="7364" width="10.69140625" style="4" customWidth="1"/>
    <col min="7365" max="7365" width="10" style="4" customWidth="1"/>
    <col min="7366" max="7366" width="8.69140625" style="4"/>
    <col min="7367" max="7367" width="10.23046875" style="4" customWidth="1"/>
    <col min="7368" max="7368" width="10.07421875" style="4" customWidth="1"/>
    <col min="7369" max="7369" width="10.69140625" style="4" customWidth="1"/>
    <col min="7370" max="7370" width="7" style="4" customWidth="1"/>
    <col min="7371" max="7371" width="14.23046875" style="4" customWidth="1"/>
    <col min="7372" max="7372" width="6.69140625" style="4" customWidth="1"/>
    <col min="7373" max="7373" width="12.07421875" style="4" customWidth="1"/>
    <col min="7374" max="7386" width="8.69140625" style="4"/>
    <col min="7387" max="7387" width="13.69140625" style="4" customWidth="1"/>
    <col min="7388" max="7609" width="8.69140625" style="4"/>
    <col min="7610" max="7610" width="7.69140625" style="4" customWidth="1"/>
    <col min="7611" max="7611" width="8.69140625" style="4"/>
    <col min="7612" max="7612" width="9.84375" style="4" customWidth="1"/>
    <col min="7613" max="7613" width="8.69140625" style="4"/>
    <col min="7614" max="7614" width="10.69140625" style="4" customWidth="1"/>
    <col min="7615" max="7615" width="10" style="4" customWidth="1"/>
    <col min="7616" max="7616" width="8.69140625" style="4"/>
    <col min="7617" max="7617" width="11.07421875" style="4" customWidth="1"/>
    <col min="7618" max="7618" width="10.23046875" style="4" customWidth="1"/>
    <col min="7619" max="7619" width="8.69140625" style="4"/>
    <col min="7620" max="7620" width="10.69140625" style="4" customWidth="1"/>
    <col min="7621" max="7621" width="10" style="4" customWidth="1"/>
    <col min="7622" max="7622" width="8.69140625" style="4"/>
    <col min="7623" max="7623" width="10.23046875" style="4" customWidth="1"/>
    <col min="7624" max="7624" width="10.07421875" style="4" customWidth="1"/>
    <col min="7625" max="7625" width="10.69140625" style="4" customWidth="1"/>
    <col min="7626" max="7626" width="7" style="4" customWidth="1"/>
    <col min="7627" max="7627" width="14.23046875" style="4" customWidth="1"/>
    <col min="7628" max="7628" width="6.69140625" style="4" customWidth="1"/>
    <col min="7629" max="7629" width="12.07421875" style="4" customWidth="1"/>
    <col min="7630" max="7642" width="8.69140625" style="4"/>
    <col min="7643" max="7643" width="13.69140625" style="4" customWidth="1"/>
    <col min="7644" max="7865" width="8.69140625" style="4"/>
    <col min="7866" max="7866" width="7.69140625" style="4" customWidth="1"/>
    <col min="7867" max="7867" width="8.69140625" style="4"/>
    <col min="7868" max="7868" width="9.84375" style="4" customWidth="1"/>
    <col min="7869" max="7869" width="8.69140625" style="4"/>
    <col min="7870" max="7870" width="10.69140625" style="4" customWidth="1"/>
    <col min="7871" max="7871" width="10" style="4" customWidth="1"/>
    <col min="7872" max="7872" width="8.69140625" style="4"/>
    <col min="7873" max="7873" width="11.07421875" style="4" customWidth="1"/>
    <col min="7874" max="7874" width="10.23046875" style="4" customWidth="1"/>
    <col min="7875" max="7875" width="8.69140625" style="4"/>
    <col min="7876" max="7876" width="10.69140625" style="4" customWidth="1"/>
    <col min="7877" max="7877" width="10" style="4" customWidth="1"/>
    <col min="7878" max="7878" width="8.69140625" style="4"/>
    <col min="7879" max="7879" width="10.23046875" style="4" customWidth="1"/>
    <col min="7880" max="7880" width="10.07421875" style="4" customWidth="1"/>
    <col min="7881" max="7881" width="10.69140625" style="4" customWidth="1"/>
    <col min="7882" max="7882" width="7" style="4" customWidth="1"/>
    <col min="7883" max="7883" width="14.23046875" style="4" customWidth="1"/>
    <col min="7884" max="7884" width="6.69140625" style="4" customWidth="1"/>
    <col min="7885" max="7885" width="12.07421875" style="4" customWidth="1"/>
    <col min="7886" max="7898" width="8.69140625" style="4"/>
    <col min="7899" max="7899" width="13.69140625" style="4" customWidth="1"/>
    <col min="7900" max="8121" width="8.69140625" style="4"/>
    <col min="8122" max="8122" width="7.69140625" style="4" customWidth="1"/>
    <col min="8123" max="8123" width="8.69140625" style="4"/>
    <col min="8124" max="8124" width="9.84375" style="4" customWidth="1"/>
    <col min="8125" max="8125" width="8.69140625" style="4"/>
    <col min="8126" max="8126" width="10.69140625" style="4" customWidth="1"/>
    <col min="8127" max="8127" width="10" style="4" customWidth="1"/>
    <col min="8128" max="8128" width="8.69140625" style="4"/>
    <col min="8129" max="8129" width="11.07421875" style="4" customWidth="1"/>
    <col min="8130" max="8130" width="10.23046875" style="4" customWidth="1"/>
    <col min="8131" max="8131" width="8.69140625" style="4"/>
    <col min="8132" max="8132" width="10.69140625" style="4" customWidth="1"/>
    <col min="8133" max="8133" width="10" style="4" customWidth="1"/>
    <col min="8134" max="8134" width="8.69140625" style="4"/>
    <col min="8135" max="8135" width="10.23046875" style="4" customWidth="1"/>
    <col min="8136" max="8136" width="10.07421875" style="4" customWidth="1"/>
    <col min="8137" max="8137" width="10.69140625" style="4" customWidth="1"/>
    <col min="8138" max="8138" width="7" style="4" customWidth="1"/>
    <col min="8139" max="8139" width="14.23046875" style="4" customWidth="1"/>
    <col min="8140" max="8140" width="6.69140625" style="4" customWidth="1"/>
    <col min="8141" max="8141" width="12.07421875" style="4" customWidth="1"/>
    <col min="8142" max="8154" width="8.69140625" style="4"/>
    <col min="8155" max="8155" width="13.69140625" style="4" customWidth="1"/>
    <col min="8156" max="8377" width="8.69140625" style="4"/>
    <col min="8378" max="8378" width="7.69140625" style="4" customWidth="1"/>
    <col min="8379" max="8379" width="8.69140625" style="4"/>
    <col min="8380" max="8380" width="9.84375" style="4" customWidth="1"/>
    <col min="8381" max="8381" width="8.69140625" style="4"/>
    <col min="8382" max="8382" width="10.69140625" style="4" customWidth="1"/>
    <col min="8383" max="8383" width="10" style="4" customWidth="1"/>
    <col min="8384" max="8384" width="8.69140625" style="4"/>
    <col min="8385" max="8385" width="11.07421875" style="4" customWidth="1"/>
    <col min="8386" max="8386" width="10.23046875" style="4" customWidth="1"/>
    <col min="8387" max="8387" width="8.69140625" style="4"/>
    <col min="8388" max="8388" width="10.69140625" style="4" customWidth="1"/>
    <col min="8389" max="8389" width="10" style="4" customWidth="1"/>
    <col min="8390" max="8390" width="8.69140625" style="4"/>
    <col min="8391" max="8391" width="10.23046875" style="4" customWidth="1"/>
    <col min="8392" max="8392" width="10.07421875" style="4" customWidth="1"/>
    <col min="8393" max="8393" width="10.69140625" style="4" customWidth="1"/>
    <col min="8394" max="8394" width="7" style="4" customWidth="1"/>
    <col min="8395" max="8395" width="14.23046875" style="4" customWidth="1"/>
    <col min="8396" max="8396" width="6.69140625" style="4" customWidth="1"/>
    <col min="8397" max="8397" width="12.07421875" style="4" customWidth="1"/>
    <col min="8398" max="8410" width="8.69140625" style="4"/>
    <col min="8411" max="8411" width="13.69140625" style="4" customWidth="1"/>
    <col min="8412" max="8633" width="8.69140625" style="4"/>
    <col min="8634" max="8634" width="7.69140625" style="4" customWidth="1"/>
    <col min="8635" max="8635" width="8.69140625" style="4"/>
    <col min="8636" max="8636" width="9.84375" style="4" customWidth="1"/>
    <col min="8637" max="8637" width="8.69140625" style="4"/>
    <col min="8638" max="8638" width="10.69140625" style="4" customWidth="1"/>
    <col min="8639" max="8639" width="10" style="4" customWidth="1"/>
    <col min="8640" max="8640" width="8.69140625" style="4"/>
    <col min="8641" max="8641" width="11.07421875" style="4" customWidth="1"/>
    <col min="8642" max="8642" width="10.23046875" style="4" customWidth="1"/>
    <col min="8643" max="8643" width="8.69140625" style="4"/>
    <col min="8644" max="8644" width="10.69140625" style="4" customWidth="1"/>
    <col min="8645" max="8645" width="10" style="4" customWidth="1"/>
    <col min="8646" max="8646" width="8.69140625" style="4"/>
    <col min="8647" max="8647" width="10.23046875" style="4" customWidth="1"/>
    <col min="8648" max="8648" width="10.07421875" style="4" customWidth="1"/>
    <col min="8649" max="8649" width="10.69140625" style="4" customWidth="1"/>
    <col min="8650" max="8650" width="7" style="4" customWidth="1"/>
    <col min="8651" max="8651" width="14.23046875" style="4" customWidth="1"/>
    <col min="8652" max="8652" width="6.69140625" style="4" customWidth="1"/>
    <col min="8653" max="8653" width="12.07421875" style="4" customWidth="1"/>
    <col min="8654" max="8666" width="8.69140625" style="4"/>
    <col min="8667" max="8667" width="13.69140625" style="4" customWidth="1"/>
    <col min="8668" max="8889" width="8.69140625" style="4"/>
    <col min="8890" max="8890" width="7.69140625" style="4" customWidth="1"/>
    <col min="8891" max="8891" width="8.69140625" style="4"/>
    <col min="8892" max="8892" width="9.84375" style="4" customWidth="1"/>
    <col min="8893" max="8893" width="8.69140625" style="4"/>
    <col min="8894" max="8894" width="10.69140625" style="4" customWidth="1"/>
    <col min="8895" max="8895" width="10" style="4" customWidth="1"/>
    <col min="8896" max="8896" width="8.69140625" style="4"/>
    <col min="8897" max="8897" width="11.07421875" style="4" customWidth="1"/>
    <col min="8898" max="8898" width="10.23046875" style="4" customWidth="1"/>
    <col min="8899" max="8899" width="8.69140625" style="4"/>
    <col min="8900" max="8900" width="10.69140625" style="4" customWidth="1"/>
    <col min="8901" max="8901" width="10" style="4" customWidth="1"/>
    <col min="8902" max="8902" width="8.69140625" style="4"/>
    <col min="8903" max="8903" width="10.23046875" style="4" customWidth="1"/>
    <col min="8904" max="8904" width="10.07421875" style="4" customWidth="1"/>
    <col min="8905" max="8905" width="10.69140625" style="4" customWidth="1"/>
    <col min="8906" max="8906" width="7" style="4" customWidth="1"/>
    <col min="8907" max="8907" width="14.23046875" style="4" customWidth="1"/>
    <col min="8908" max="8908" width="6.69140625" style="4" customWidth="1"/>
    <col min="8909" max="8909" width="12.07421875" style="4" customWidth="1"/>
    <col min="8910" max="8922" width="8.69140625" style="4"/>
    <col min="8923" max="8923" width="13.69140625" style="4" customWidth="1"/>
    <col min="8924" max="9145" width="8.69140625" style="4"/>
    <col min="9146" max="9146" width="7.69140625" style="4" customWidth="1"/>
    <col min="9147" max="9147" width="8.69140625" style="4"/>
    <col min="9148" max="9148" width="9.84375" style="4" customWidth="1"/>
    <col min="9149" max="9149" width="8.69140625" style="4"/>
    <col min="9150" max="9150" width="10.69140625" style="4" customWidth="1"/>
    <col min="9151" max="9151" width="10" style="4" customWidth="1"/>
    <col min="9152" max="9152" width="8.69140625" style="4"/>
    <col min="9153" max="9153" width="11.07421875" style="4" customWidth="1"/>
    <col min="9154" max="9154" width="10.23046875" style="4" customWidth="1"/>
    <col min="9155" max="9155" width="8.69140625" style="4"/>
    <col min="9156" max="9156" width="10.69140625" style="4" customWidth="1"/>
    <col min="9157" max="9157" width="10" style="4" customWidth="1"/>
    <col min="9158" max="9158" width="8.69140625" style="4"/>
    <col min="9159" max="9159" width="10.23046875" style="4" customWidth="1"/>
    <col min="9160" max="9160" width="10.07421875" style="4" customWidth="1"/>
    <col min="9161" max="9161" width="10.69140625" style="4" customWidth="1"/>
    <col min="9162" max="9162" width="7" style="4" customWidth="1"/>
    <col min="9163" max="9163" width="14.23046875" style="4" customWidth="1"/>
    <col min="9164" max="9164" width="6.69140625" style="4" customWidth="1"/>
    <col min="9165" max="9165" width="12.07421875" style="4" customWidth="1"/>
    <col min="9166" max="9178" width="8.69140625" style="4"/>
    <col min="9179" max="9179" width="13.69140625" style="4" customWidth="1"/>
    <col min="9180" max="9401" width="8.69140625" style="4"/>
    <col min="9402" max="9402" width="7.69140625" style="4" customWidth="1"/>
    <col min="9403" max="9403" width="8.69140625" style="4"/>
    <col min="9404" max="9404" width="9.84375" style="4" customWidth="1"/>
    <col min="9405" max="9405" width="8.69140625" style="4"/>
    <col min="9406" max="9406" width="10.69140625" style="4" customWidth="1"/>
    <col min="9407" max="9407" width="10" style="4" customWidth="1"/>
    <col min="9408" max="9408" width="8.69140625" style="4"/>
    <col min="9409" max="9409" width="11.07421875" style="4" customWidth="1"/>
    <col min="9410" max="9410" width="10.23046875" style="4" customWidth="1"/>
    <col min="9411" max="9411" width="8.69140625" style="4"/>
    <col min="9412" max="9412" width="10.69140625" style="4" customWidth="1"/>
    <col min="9413" max="9413" width="10" style="4" customWidth="1"/>
    <col min="9414" max="9414" width="8.69140625" style="4"/>
    <col min="9415" max="9415" width="10.23046875" style="4" customWidth="1"/>
    <col min="9416" max="9416" width="10.07421875" style="4" customWidth="1"/>
    <col min="9417" max="9417" width="10.69140625" style="4" customWidth="1"/>
    <col min="9418" max="9418" width="7" style="4" customWidth="1"/>
    <col min="9419" max="9419" width="14.23046875" style="4" customWidth="1"/>
    <col min="9420" max="9420" width="6.69140625" style="4" customWidth="1"/>
    <col min="9421" max="9421" width="12.07421875" style="4" customWidth="1"/>
    <col min="9422" max="9434" width="8.69140625" style="4"/>
    <col min="9435" max="9435" width="13.69140625" style="4" customWidth="1"/>
    <col min="9436" max="9657" width="8.69140625" style="4"/>
    <col min="9658" max="9658" width="7.69140625" style="4" customWidth="1"/>
    <col min="9659" max="9659" width="8.69140625" style="4"/>
    <col min="9660" max="9660" width="9.84375" style="4" customWidth="1"/>
    <col min="9661" max="9661" width="8.69140625" style="4"/>
    <col min="9662" max="9662" width="10.69140625" style="4" customWidth="1"/>
    <col min="9663" max="9663" width="10" style="4" customWidth="1"/>
    <col min="9664" max="9664" width="8.69140625" style="4"/>
    <col min="9665" max="9665" width="11.07421875" style="4" customWidth="1"/>
    <col min="9666" max="9666" width="10.23046875" style="4" customWidth="1"/>
    <col min="9667" max="9667" width="8.69140625" style="4"/>
    <col min="9668" max="9668" width="10.69140625" style="4" customWidth="1"/>
    <col min="9669" max="9669" width="10" style="4" customWidth="1"/>
    <col min="9670" max="9670" width="8.69140625" style="4"/>
    <col min="9671" max="9671" width="10.23046875" style="4" customWidth="1"/>
    <col min="9672" max="9672" width="10.07421875" style="4" customWidth="1"/>
    <col min="9673" max="9673" width="10.69140625" style="4" customWidth="1"/>
    <col min="9674" max="9674" width="7" style="4" customWidth="1"/>
    <col min="9675" max="9675" width="14.23046875" style="4" customWidth="1"/>
    <col min="9676" max="9676" width="6.69140625" style="4" customWidth="1"/>
    <col min="9677" max="9677" width="12.07421875" style="4" customWidth="1"/>
    <col min="9678" max="9690" width="8.69140625" style="4"/>
    <col min="9691" max="9691" width="13.69140625" style="4" customWidth="1"/>
    <col min="9692" max="9913" width="8.69140625" style="4"/>
    <col min="9914" max="9914" width="7.69140625" style="4" customWidth="1"/>
    <col min="9915" max="9915" width="8.69140625" style="4"/>
    <col min="9916" max="9916" width="9.84375" style="4" customWidth="1"/>
    <col min="9917" max="9917" width="8.69140625" style="4"/>
    <col min="9918" max="9918" width="10.69140625" style="4" customWidth="1"/>
    <col min="9919" max="9919" width="10" style="4" customWidth="1"/>
    <col min="9920" max="9920" width="8.69140625" style="4"/>
    <col min="9921" max="9921" width="11.07421875" style="4" customWidth="1"/>
    <col min="9922" max="9922" width="10.23046875" style="4" customWidth="1"/>
    <col min="9923" max="9923" width="8.69140625" style="4"/>
    <col min="9924" max="9924" width="10.69140625" style="4" customWidth="1"/>
    <col min="9925" max="9925" width="10" style="4" customWidth="1"/>
    <col min="9926" max="9926" width="8.69140625" style="4"/>
    <col min="9927" max="9927" width="10.23046875" style="4" customWidth="1"/>
    <col min="9928" max="9928" width="10.07421875" style="4" customWidth="1"/>
    <col min="9929" max="9929" width="10.69140625" style="4" customWidth="1"/>
    <col min="9930" max="9930" width="7" style="4" customWidth="1"/>
    <col min="9931" max="9931" width="14.23046875" style="4" customWidth="1"/>
    <col min="9932" max="9932" width="6.69140625" style="4" customWidth="1"/>
    <col min="9933" max="9933" width="12.07421875" style="4" customWidth="1"/>
    <col min="9934" max="9946" width="8.69140625" style="4"/>
    <col min="9947" max="9947" width="13.69140625" style="4" customWidth="1"/>
    <col min="9948" max="10169" width="8.69140625" style="4"/>
    <col min="10170" max="10170" width="7.69140625" style="4" customWidth="1"/>
    <col min="10171" max="10171" width="8.69140625" style="4"/>
    <col min="10172" max="10172" width="9.84375" style="4" customWidth="1"/>
    <col min="10173" max="10173" width="8.69140625" style="4"/>
    <col min="10174" max="10174" width="10.69140625" style="4" customWidth="1"/>
    <col min="10175" max="10175" width="10" style="4" customWidth="1"/>
    <col min="10176" max="10176" width="8.69140625" style="4"/>
    <col min="10177" max="10177" width="11.07421875" style="4" customWidth="1"/>
    <col min="10178" max="10178" width="10.23046875" style="4" customWidth="1"/>
    <col min="10179" max="10179" width="8.69140625" style="4"/>
    <col min="10180" max="10180" width="10.69140625" style="4" customWidth="1"/>
    <col min="10181" max="10181" width="10" style="4" customWidth="1"/>
    <col min="10182" max="10182" width="8.69140625" style="4"/>
    <col min="10183" max="10183" width="10.23046875" style="4" customWidth="1"/>
    <col min="10184" max="10184" width="10.07421875" style="4" customWidth="1"/>
    <col min="10185" max="10185" width="10.69140625" style="4" customWidth="1"/>
    <col min="10186" max="10186" width="7" style="4" customWidth="1"/>
    <col min="10187" max="10187" width="14.23046875" style="4" customWidth="1"/>
    <col min="10188" max="10188" width="6.69140625" style="4" customWidth="1"/>
    <col min="10189" max="10189" width="12.07421875" style="4" customWidth="1"/>
    <col min="10190" max="10202" width="8.69140625" style="4"/>
    <col min="10203" max="10203" width="13.69140625" style="4" customWidth="1"/>
    <col min="10204" max="10425" width="8.69140625" style="4"/>
    <col min="10426" max="10426" width="7.69140625" style="4" customWidth="1"/>
    <col min="10427" max="10427" width="8.69140625" style="4"/>
    <col min="10428" max="10428" width="9.84375" style="4" customWidth="1"/>
    <col min="10429" max="10429" width="8.69140625" style="4"/>
    <col min="10430" max="10430" width="10.69140625" style="4" customWidth="1"/>
    <col min="10431" max="10431" width="10" style="4" customWidth="1"/>
    <col min="10432" max="10432" width="8.69140625" style="4"/>
    <col min="10433" max="10433" width="11.07421875" style="4" customWidth="1"/>
    <col min="10434" max="10434" width="10.23046875" style="4" customWidth="1"/>
    <col min="10435" max="10435" width="8.69140625" style="4"/>
    <col min="10436" max="10436" width="10.69140625" style="4" customWidth="1"/>
    <col min="10437" max="10437" width="10" style="4" customWidth="1"/>
    <col min="10438" max="10438" width="8.69140625" style="4"/>
    <col min="10439" max="10439" width="10.23046875" style="4" customWidth="1"/>
    <col min="10440" max="10440" width="10.07421875" style="4" customWidth="1"/>
    <col min="10441" max="10441" width="10.69140625" style="4" customWidth="1"/>
    <col min="10442" max="10442" width="7" style="4" customWidth="1"/>
    <col min="10443" max="10443" width="14.23046875" style="4" customWidth="1"/>
    <col min="10444" max="10444" width="6.69140625" style="4" customWidth="1"/>
    <col min="10445" max="10445" width="12.07421875" style="4" customWidth="1"/>
    <col min="10446" max="10458" width="8.69140625" style="4"/>
    <col min="10459" max="10459" width="13.69140625" style="4" customWidth="1"/>
    <col min="10460" max="10681" width="8.69140625" style="4"/>
    <col min="10682" max="10682" width="7.69140625" style="4" customWidth="1"/>
    <col min="10683" max="10683" width="8.69140625" style="4"/>
    <col min="10684" max="10684" width="9.84375" style="4" customWidth="1"/>
    <col min="10685" max="10685" width="8.69140625" style="4"/>
    <col min="10686" max="10686" width="10.69140625" style="4" customWidth="1"/>
    <col min="10687" max="10687" width="10" style="4" customWidth="1"/>
    <col min="10688" max="10688" width="8.69140625" style="4"/>
    <col min="10689" max="10689" width="11.07421875" style="4" customWidth="1"/>
    <col min="10690" max="10690" width="10.23046875" style="4" customWidth="1"/>
    <col min="10691" max="10691" width="8.69140625" style="4"/>
    <col min="10692" max="10692" width="10.69140625" style="4" customWidth="1"/>
    <col min="10693" max="10693" width="10" style="4" customWidth="1"/>
    <col min="10694" max="10694" width="8.69140625" style="4"/>
    <col min="10695" max="10695" width="10.23046875" style="4" customWidth="1"/>
    <col min="10696" max="10696" width="10.07421875" style="4" customWidth="1"/>
    <col min="10697" max="10697" width="10.69140625" style="4" customWidth="1"/>
    <col min="10698" max="10698" width="7" style="4" customWidth="1"/>
    <col min="10699" max="10699" width="14.23046875" style="4" customWidth="1"/>
    <col min="10700" max="10700" width="6.69140625" style="4" customWidth="1"/>
    <col min="10701" max="10701" width="12.07421875" style="4" customWidth="1"/>
    <col min="10702" max="10714" width="8.69140625" style="4"/>
    <col min="10715" max="10715" width="13.69140625" style="4" customWidth="1"/>
    <col min="10716" max="10937" width="8.69140625" style="4"/>
    <col min="10938" max="10938" width="7.69140625" style="4" customWidth="1"/>
    <col min="10939" max="10939" width="8.69140625" style="4"/>
    <col min="10940" max="10940" width="9.84375" style="4" customWidth="1"/>
    <col min="10941" max="10941" width="8.69140625" style="4"/>
    <col min="10942" max="10942" width="10.69140625" style="4" customWidth="1"/>
    <col min="10943" max="10943" width="10" style="4" customWidth="1"/>
    <col min="10944" max="10944" width="8.69140625" style="4"/>
    <col min="10945" max="10945" width="11.07421875" style="4" customWidth="1"/>
    <col min="10946" max="10946" width="10.23046875" style="4" customWidth="1"/>
    <col min="10947" max="10947" width="8.69140625" style="4"/>
    <col min="10948" max="10948" width="10.69140625" style="4" customWidth="1"/>
    <col min="10949" max="10949" width="10" style="4" customWidth="1"/>
    <col min="10950" max="10950" width="8.69140625" style="4"/>
    <col min="10951" max="10951" width="10.23046875" style="4" customWidth="1"/>
    <col min="10952" max="10952" width="10.07421875" style="4" customWidth="1"/>
    <col min="10953" max="10953" width="10.69140625" style="4" customWidth="1"/>
    <col min="10954" max="10954" width="7" style="4" customWidth="1"/>
    <col min="10955" max="10955" width="14.23046875" style="4" customWidth="1"/>
    <col min="10956" max="10956" width="6.69140625" style="4" customWidth="1"/>
    <col min="10957" max="10957" width="12.07421875" style="4" customWidth="1"/>
    <col min="10958" max="10970" width="8.69140625" style="4"/>
    <col min="10971" max="10971" width="13.69140625" style="4" customWidth="1"/>
    <col min="10972" max="11193" width="8.69140625" style="4"/>
    <col min="11194" max="11194" width="7.69140625" style="4" customWidth="1"/>
    <col min="11195" max="11195" width="8.69140625" style="4"/>
    <col min="11196" max="11196" width="9.84375" style="4" customWidth="1"/>
    <col min="11197" max="11197" width="8.69140625" style="4"/>
    <col min="11198" max="11198" width="10.69140625" style="4" customWidth="1"/>
    <col min="11199" max="11199" width="10" style="4" customWidth="1"/>
    <col min="11200" max="11200" width="8.69140625" style="4"/>
    <col min="11201" max="11201" width="11.07421875" style="4" customWidth="1"/>
    <col min="11202" max="11202" width="10.23046875" style="4" customWidth="1"/>
    <col min="11203" max="11203" width="8.69140625" style="4"/>
    <col min="11204" max="11204" width="10.69140625" style="4" customWidth="1"/>
    <col min="11205" max="11205" width="10" style="4" customWidth="1"/>
    <col min="11206" max="11206" width="8.69140625" style="4"/>
    <col min="11207" max="11207" width="10.23046875" style="4" customWidth="1"/>
    <col min="11208" max="11208" width="10.07421875" style="4" customWidth="1"/>
    <col min="11209" max="11209" width="10.69140625" style="4" customWidth="1"/>
    <col min="11210" max="11210" width="7" style="4" customWidth="1"/>
    <col min="11211" max="11211" width="14.23046875" style="4" customWidth="1"/>
    <col min="11212" max="11212" width="6.69140625" style="4" customWidth="1"/>
    <col min="11213" max="11213" width="12.07421875" style="4" customWidth="1"/>
    <col min="11214" max="11226" width="8.69140625" style="4"/>
    <col min="11227" max="11227" width="13.69140625" style="4" customWidth="1"/>
    <col min="11228" max="11449" width="8.69140625" style="4"/>
    <col min="11450" max="11450" width="7.69140625" style="4" customWidth="1"/>
    <col min="11451" max="11451" width="8.69140625" style="4"/>
    <col min="11452" max="11452" width="9.84375" style="4" customWidth="1"/>
    <col min="11453" max="11453" width="8.69140625" style="4"/>
    <col min="11454" max="11454" width="10.69140625" style="4" customWidth="1"/>
    <col min="11455" max="11455" width="10" style="4" customWidth="1"/>
    <col min="11456" max="11456" width="8.69140625" style="4"/>
    <col min="11457" max="11457" width="11.07421875" style="4" customWidth="1"/>
    <col min="11458" max="11458" width="10.23046875" style="4" customWidth="1"/>
    <col min="11459" max="11459" width="8.69140625" style="4"/>
    <col min="11460" max="11460" width="10.69140625" style="4" customWidth="1"/>
    <col min="11461" max="11461" width="10" style="4" customWidth="1"/>
    <col min="11462" max="11462" width="8.69140625" style="4"/>
    <col min="11463" max="11463" width="10.23046875" style="4" customWidth="1"/>
    <col min="11464" max="11464" width="10.07421875" style="4" customWidth="1"/>
    <col min="11465" max="11465" width="10.69140625" style="4" customWidth="1"/>
    <col min="11466" max="11466" width="7" style="4" customWidth="1"/>
    <col min="11467" max="11467" width="14.23046875" style="4" customWidth="1"/>
    <col min="11468" max="11468" width="6.69140625" style="4" customWidth="1"/>
    <col min="11469" max="11469" width="12.07421875" style="4" customWidth="1"/>
    <col min="11470" max="11482" width="8.69140625" style="4"/>
    <col min="11483" max="11483" width="13.69140625" style="4" customWidth="1"/>
    <col min="11484" max="11705" width="8.69140625" style="4"/>
    <col min="11706" max="11706" width="7.69140625" style="4" customWidth="1"/>
    <col min="11707" max="11707" width="8.69140625" style="4"/>
    <col min="11708" max="11708" width="9.84375" style="4" customWidth="1"/>
    <col min="11709" max="11709" width="8.69140625" style="4"/>
    <col min="11710" max="11710" width="10.69140625" style="4" customWidth="1"/>
    <col min="11711" max="11711" width="10" style="4" customWidth="1"/>
    <col min="11712" max="11712" width="8.69140625" style="4"/>
    <col min="11713" max="11713" width="11.07421875" style="4" customWidth="1"/>
    <col min="11714" max="11714" width="10.23046875" style="4" customWidth="1"/>
    <col min="11715" max="11715" width="8.69140625" style="4"/>
    <col min="11716" max="11716" width="10.69140625" style="4" customWidth="1"/>
    <col min="11717" max="11717" width="10" style="4" customWidth="1"/>
    <col min="11718" max="11718" width="8.69140625" style="4"/>
    <col min="11719" max="11719" width="10.23046875" style="4" customWidth="1"/>
    <col min="11720" max="11720" width="10.07421875" style="4" customWidth="1"/>
    <col min="11721" max="11721" width="10.69140625" style="4" customWidth="1"/>
    <col min="11722" max="11722" width="7" style="4" customWidth="1"/>
    <col min="11723" max="11723" width="14.23046875" style="4" customWidth="1"/>
    <col min="11724" max="11724" width="6.69140625" style="4" customWidth="1"/>
    <col min="11725" max="11725" width="12.07421875" style="4" customWidth="1"/>
    <col min="11726" max="11738" width="8.69140625" style="4"/>
    <col min="11739" max="11739" width="13.69140625" style="4" customWidth="1"/>
    <col min="11740" max="11961" width="8.69140625" style="4"/>
    <col min="11962" max="11962" width="7.69140625" style="4" customWidth="1"/>
    <col min="11963" max="11963" width="8.69140625" style="4"/>
    <col min="11964" max="11964" width="9.84375" style="4" customWidth="1"/>
    <col min="11965" max="11965" width="8.69140625" style="4"/>
    <col min="11966" max="11966" width="10.69140625" style="4" customWidth="1"/>
    <col min="11967" max="11967" width="10" style="4" customWidth="1"/>
    <col min="11968" max="11968" width="8.69140625" style="4"/>
    <col min="11969" max="11969" width="11.07421875" style="4" customWidth="1"/>
    <col min="11970" max="11970" width="10.23046875" style="4" customWidth="1"/>
    <col min="11971" max="11971" width="8.69140625" style="4"/>
    <col min="11972" max="11972" width="10.69140625" style="4" customWidth="1"/>
    <col min="11973" max="11973" width="10" style="4" customWidth="1"/>
    <col min="11974" max="11974" width="8.69140625" style="4"/>
    <col min="11975" max="11975" width="10.23046875" style="4" customWidth="1"/>
    <col min="11976" max="11976" width="10.07421875" style="4" customWidth="1"/>
    <col min="11977" max="11977" width="10.69140625" style="4" customWidth="1"/>
    <col min="11978" max="11978" width="7" style="4" customWidth="1"/>
    <col min="11979" max="11979" width="14.23046875" style="4" customWidth="1"/>
    <col min="11980" max="11980" width="6.69140625" style="4" customWidth="1"/>
    <col min="11981" max="11981" width="12.07421875" style="4" customWidth="1"/>
    <col min="11982" max="11994" width="8.69140625" style="4"/>
    <col min="11995" max="11995" width="13.69140625" style="4" customWidth="1"/>
    <col min="11996" max="12217" width="8.69140625" style="4"/>
    <col min="12218" max="12218" width="7.69140625" style="4" customWidth="1"/>
    <col min="12219" max="12219" width="8.69140625" style="4"/>
    <col min="12220" max="12220" width="9.84375" style="4" customWidth="1"/>
    <col min="12221" max="12221" width="8.69140625" style="4"/>
    <col min="12222" max="12222" width="10.69140625" style="4" customWidth="1"/>
    <col min="12223" max="12223" width="10" style="4" customWidth="1"/>
    <col min="12224" max="12224" width="8.69140625" style="4"/>
    <col min="12225" max="12225" width="11.07421875" style="4" customWidth="1"/>
    <col min="12226" max="12226" width="10.23046875" style="4" customWidth="1"/>
    <col min="12227" max="12227" width="8.69140625" style="4"/>
    <col min="12228" max="12228" width="10.69140625" style="4" customWidth="1"/>
    <col min="12229" max="12229" width="10" style="4" customWidth="1"/>
    <col min="12230" max="12230" width="8.69140625" style="4"/>
    <col min="12231" max="12231" width="10.23046875" style="4" customWidth="1"/>
    <col min="12232" max="12232" width="10.07421875" style="4" customWidth="1"/>
    <col min="12233" max="12233" width="10.69140625" style="4" customWidth="1"/>
    <col min="12234" max="12234" width="7" style="4" customWidth="1"/>
    <col min="12235" max="12235" width="14.23046875" style="4" customWidth="1"/>
    <col min="12236" max="12236" width="6.69140625" style="4" customWidth="1"/>
    <col min="12237" max="12237" width="12.07421875" style="4" customWidth="1"/>
    <col min="12238" max="12250" width="8.69140625" style="4"/>
    <col min="12251" max="12251" width="13.69140625" style="4" customWidth="1"/>
    <col min="12252" max="12473" width="8.69140625" style="4"/>
    <col min="12474" max="12474" width="7.69140625" style="4" customWidth="1"/>
    <col min="12475" max="12475" width="8.69140625" style="4"/>
    <col min="12476" max="12476" width="9.84375" style="4" customWidth="1"/>
    <col min="12477" max="12477" width="8.69140625" style="4"/>
    <col min="12478" max="12478" width="10.69140625" style="4" customWidth="1"/>
    <col min="12479" max="12479" width="10" style="4" customWidth="1"/>
    <col min="12480" max="12480" width="8.69140625" style="4"/>
    <col min="12481" max="12481" width="11.07421875" style="4" customWidth="1"/>
    <col min="12482" max="12482" width="10.23046875" style="4" customWidth="1"/>
    <col min="12483" max="12483" width="8.69140625" style="4"/>
    <col min="12484" max="12484" width="10.69140625" style="4" customWidth="1"/>
    <col min="12485" max="12485" width="10" style="4" customWidth="1"/>
    <col min="12486" max="12486" width="8.69140625" style="4"/>
    <col min="12487" max="12487" width="10.23046875" style="4" customWidth="1"/>
    <col min="12488" max="12488" width="10.07421875" style="4" customWidth="1"/>
    <col min="12489" max="12489" width="10.69140625" style="4" customWidth="1"/>
    <col min="12490" max="12490" width="7" style="4" customWidth="1"/>
    <col min="12491" max="12491" width="14.23046875" style="4" customWidth="1"/>
    <col min="12492" max="12492" width="6.69140625" style="4" customWidth="1"/>
    <col min="12493" max="12493" width="12.07421875" style="4" customWidth="1"/>
    <col min="12494" max="12506" width="8.69140625" style="4"/>
    <col min="12507" max="12507" width="13.69140625" style="4" customWidth="1"/>
    <col min="12508" max="12729" width="8.69140625" style="4"/>
    <col min="12730" max="12730" width="7.69140625" style="4" customWidth="1"/>
    <col min="12731" max="12731" width="8.69140625" style="4"/>
    <col min="12732" max="12732" width="9.84375" style="4" customWidth="1"/>
    <col min="12733" max="12733" width="8.69140625" style="4"/>
    <col min="12734" max="12734" width="10.69140625" style="4" customWidth="1"/>
    <col min="12735" max="12735" width="10" style="4" customWidth="1"/>
    <col min="12736" max="12736" width="8.69140625" style="4"/>
    <col min="12737" max="12737" width="11.07421875" style="4" customWidth="1"/>
    <col min="12738" max="12738" width="10.23046875" style="4" customWidth="1"/>
    <col min="12739" max="12739" width="8.69140625" style="4"/>
    <col min="12740" max="12740" width="10.69140625" style="4" customWidth="1"/>
    <col min="12741" max="12741" width="10" style="4" customWidth="1"/>
    <col min="12742" max="12742" width="8.69140625" style="4"/>
    <col min="12743" max="12743" width="10.23046875" style="4" customWidth="1"/>
    <col min="12744" max="12744" width="10.07421875" style="4" customWidth="1"/>
    <col min="12745" max="12745" width="10.69140625" style="4" customWidth="1"/>
    <col min="12746" max="12746" width="7" style="4" customWidth="1"/>
    <col min="12747" max="12747" width="14.23046875" style="4" customWidth="1"/>
    <col min="12748" max="12748" width="6.69140625" style="4" customWidth="1"/>
    <col min="12749" max="12749" width="12.07421875" style="4" customWidth="1"/>
    <col min="12750" max="12762" width="8.69140625" style="4"/>
    <col min="12763" max="12763" width="13.69140625" style="4" customWidth="1"/>
    <col min="12764" max="12985" width="8.69140625" style="4"/>
    <col min="12986" max="12986" width="7.69140625" style="4" customWidth="1"/>
    <col min="12987" max="12987" width="8.69140625" style="4"/>
    <col min="12988" max="12988" width="9.84375" style="4" customWidth="1"/>
    <col min="12989" max="12989" width="8.69140625" style="4"/>
    <col min="12990" max="12990" width="10.69140625" style="4" customWidth="1"/>
    <col min="12991" max="12991" width="10" style="4" customWidth="1"/>
    <col min="12992" max="12992" width="8.69140625" style="4"/>
    <col min="12993" max="12993" width="11.07421875" style="4" customWidth="1"/>
    <col min="12994" max="12994" width="10.23046875" style="4" customWidth="1"/>
    <col min="12995" max="12995" width="8.69140625" style="4"/>
    <col min="12996" max="12996" width="10.69140625" style="4" customWidth="1"/>
    <col min="12997" max="12997" width="10" style="4" customWidth="1"/>
    <col min="12998" max="12998" width="8.69140625" style="4"/>
    <col min="12999" max="12999" width="10.23046875" style="4" customWidth="1"/>
    <col min="13000" max="13000" width="10.07421875" style="4" customWidth="1"/>
    <col min="13001" max="13001" width="10.69140625" style="4" customWidth="1"/>
    <col min="13002" max="13002" width="7" style="4" customWidth="1"/>
    <col min="13003" max="13003" width="14.23046875" style="4" customWidth="1"/>
    <col min="13004" max="13004" width="6.69140625" style="4" customWidth="1"/>
    <col min="13005" max="13005" width="12.07421875" style="4" customWidth="1"/>
    <col min="13006" max="13018" width="8.69140625" style="4"/>
    <col min="13019" max="13019" width="13.69140625" style="4" customWidth="1"/>
    <col min="13020" max="13241" width="8.69140625" style="4"/>
    <col min="13242" max="13242" width="7.69140625" style="4" customWidth="1"/>
    <col min="13243" max="13243" width="8.69140625" style="4"/>
    <col min="13244" max="13244" width="9.84375" style="4" customWidth="1"/>
    <col min="13245" max="13245" width="8.69140625" style="4"/>
    <col min="13246" max="13246" width="10.69140625" style="4" customWidth="1"/>
    <col min="13247" max="13247" width="10" style="4" customWidth="1"/>
    <col min="13248" max="13248" width="8.69140625" style="4"/>
    <col min="13249" max="13249" width="11.07421875" style="4" customWidth="1"/>
    <col min="13250" max="13250" width="10.23046875" style="4" customWidth="1"/>
    <col min="13251" max="13251" width="8.69140625" style="4"/>
    <col min="13252" max="13252" width="10.69140625" style="4" customWidth="1"/>
    <col min="13253" max="13253" width="10" style="4" customWidth="1"/>
    <col min="13254" max="13254" width="8.69140625" style="4"/>
    <col min="13255" max="13255" width="10.23046875" style="4" customWidth="1"/>
    <col min="13256" max="13256" width="10.07421875" style="4" customWidth="1"/>
    <col min="13257" max="13257" width="10.69140625" style="4" customWidth="1"/>
    <col min="13258" max="13258" width="7" style="4" customWidth="1"/>
    <col min="13259" max="13259" width="14.23046875" style="4" customWidth="1"/>
    <col min="13260" max="13260" width="6.69140625" style="4" customWidth="1"/>
    <col min="13261" max="13261" width="12.07421875" style="4" customWidth="1"/>
    <col min="13262" max="13274" width="8.69140625" style="4"/>
    <col min="13275" max="13275" width="13.69140625" style="4" customWidth="1"/>
    <col min="13276" max="13497" width="8.69140625" style="4"/>
    <col min="13498" max="13498" width="7.69140625" style="4" customWidth="1"/>
    <col min="13499" max="13499" width="8.69140625" style="4"/>
    <col min="13500" max="13500" width="9.84375" style="4" customWidth="1"/>
    <col min="13501" max="13501" width="8.69140625" style="4"/>
    <col min="13502" max="13502" width="10.69140625" style="4" customWidth="1"/>
    <col min="13503" max="13503" width="10" style="4" customWidth="1"/>
    <col min="13504" max="13504" width="8.69140625" style="4"/>
    <col min="13505" max="13505" width="11.07421875" style="4" customWidth="1"/>
    <col min="13506" max="13506" width="10.23046875" style="4" customWidth="1"/>
    <col min="13507" max="13507" width="8.69140625" style="4"/>
    <col min="13508" max="13508" width="10.69140625" style="4" customWidth="1"/>
    <col min="13509" max="13509" width="10" style="4" customWidth="1"/>
    <col min="13510" max="13510" width="8.69140625" style="4"/>
    <col min="13511" max="13511" width="10.23046875" style="4" customWidth="1"/>
    <col min="13512" max="13512" width="10.07421875" style="4" customWidth="1"/>
    <col min="13513" max="13513" width="10.69140625" style="4" customWidth="1"/>
    <col min="13514" max="13514" width="7" style="4" customWidth="1"/>
    <col min="13515" max="13515" width="14.23046875" style="4" customWidth="1"/>
    <col min="13516" max="13516" width="6.69140625" style="4" customWidth="1"/>
    <col min="13517" max="13517" width="12.07421875" style="4" customWidth="1"/>
    <col min="13518" max="13530" width="8.69140625" style="4"/>
    <col min="13531" max="13531" width="13.69140625" style="4" customWidth="1"/>
    <col min="13532" max="13753" width="8.69140625" style="4"/>
    <col min="13754" max="13754" width="7.69140625" style="4" customWidth="1"/>
    <col min="13755" max="13755" width="8.69140625" style="4"/>
    <col min="13756" max="13756" width="9.84375" style="4" customWidth="1"/>
    <col min="13757" max="13757" width="8.69140625" style="4"/>
    <col min="13758" max="13758" width="10.69140625" style="4" customWidth="1"/>
    <col min="13759" max="13759" width="10" style="4" customWidth="1"/>
    <col min="13760" max="13760" width="8.69140625" style="4"/>
    <col min="13761" max="13761" width="11.07421875" style="4" customWidth="1"/>
    <col min="13762" max="13762" width="10.23046875" style="4" customWidth="1"/>
    <col min="13763" max="13763" width="8.69140625" style="4"/>
    <col min="13764" max="13764" width="10.69140625" style="4" customWidth="1"/>
    <col min="13765" max="13765" width="10" style="4" customWidth="1"/>
    <col min="13766" max="13766" width="8.69140625" style="4"/>
    <col min="13767" max="13767" width="10.23046875" style="4" customWidth="1"/>
    <col min="13768" max="13768" width="10.07421875" style="4" customWidth="1"/>
    <col min="13769" max="13769" width="10.69140625" style="4" customWidth="1"/>
    <col min="13770" max="13770" width="7" style="4" customWidth="1"/>
    <col min="13771" max="13771" width="14.23046875" style="4" customWidth="1"/>
    <col min="13772" max="13772" width="6.69140625" style="4" customWidth="1"/>
    <col min="13773" max="13773" width="12.07421875" style="4" customWidth="1"/>
    <col min="13774" max="13786" width="8.69140625" style="4"/>
    <col min="13787" max="13787" width="13.69140625" style="4" customWidth="1"/>
    <col min="13788" max="14009" width="8.69140625" style="4"/>
    <col min="14010" max="14010" width="7.69140625" style="4" customWidth="1"/>
    <col min="14011" max="14011" width="8.69140625" style="4"/>
    <col min="14012" max="14012" width="9.84375" style="4" customWidth="1"/>
    <col min="14013" max="14013" width="8.69140625" style="4"/>
    <col min="14014" max="14014" width="10.69140625" style="4" customWidth="1"/>
    <col min="14015" max="14015" width="10" style="4" customWidth="1"/>
    <col min="14016" max="14016" width="8.69140625" style="4"/>
    <col min="14017" max="14017" width="11.07421875" style="4" customWidth="1"/>
    <col min="14018" max="14018" width="10.23046875" style="4" customWidth="1"/>
    <col min="14019" max="14019" width="8.69140625" style="4"/>
    <col min="14020" max="14020" width="10.69140625" style="4" customWidth="1"/>
    <col min="14021" max="14021" width="10" style="4" customWidth="1"/>
    <col min="14022" max="14022" width="8.69140625" style="4"/>
    <col min="14023" max="14023" width="10.23046875" style="4" customWidth="1"/>
    <col min="14024" max="14024" width="10.07421875" style="4" customWidth="1"/>
    <col min="14025" max="14025" width="10.69140625" style="4" customWidth="1"/>
    <col min="14026" max="14026" width="7" style="4" customWidth="1"/>
    <col min="14027" max="14027" width="14.23046875" style="4" customWidth="1"/>
    <col min="14028" max="14028" width="6.69140625" style="4" customWidth="1"/>
    <col min="14029" max="14029" width="12.07421875" style="4" customWidth="1"/>
    <col min="14030" max="14042" width="8.69140625" style="4"/>
    <col min="14043" max="14043" width="13.69140625" style="4" customWidth="1"/>
    <col min="14044" max="14265" width="8.69140625" style="4"/>
    <col min="14266" max="14266" width="7.69140625" style="4" customWidth="1"/>
    <col min="14267" max="14267" width="8.69140625" style="4"/>
    <col min="14268" max="14268" width="9.84375" style="4" customWidth="1"/>
    <col min="14269" max="14269" width="8.69140625" style="4"/>
    <col min="14270" max="14270" width="10.69140625" style="4" customWidth="1"/>
    <col min="14271" max="14271" width="10" style="4" customWidth="1"/>
    <col min="14272" max="14272" width="8.69140625" style="4"/>
    <col min="14273" max="14273" width="11.07421875" style="4" customWidth="1"/>
    <col min="14274" max="14274" width="10.23046875" style="4" customWidth="1"/>
    <col min="14275" max="14275" width="8.69140625" style="4"/>
    <col min="14276" max="14276" width="10.69140625" style="4" customWidth="1"/>
    <col min="14277" max="14277" width="10" style="4" customWidth="1"/>
    <col min="14278" max="14278" width="8.69140625" style="4"/>
    <col min="14279" max="14279" width="10.23046875" style="4" customWidth="1"/>
    <col min="14280" max="14280" width="10.07421875" style="4" customWidth="1"/>
    <col min="14281" max="14281" width="10.69140625" style="4" customWidth="1"/>
    <col min="14282" max="14282" width="7" style="4" customWidth="1"/>
    <col min="14283" max="14283" width="14.23046875" style="4" customWidth="1"/>
    <col min="14284" max="14284" width="6.69140625" style="4" customWidth="1"/>
    <col min="14285" max="14285" width="12.07421875" style="4" customWidth="1"/>
    <col min="14286" max="14298" width="8.69140625" style="4"/>
    <col min="14299" max="14299" width="13.69140625" style="4" customWidth="1"/>
    <col min="14300" max="14521" width="8.69140625" style="4"/>
    <col min="14522" max="14522" width="7.69140625" style="4" customWidth="1"/>
    <col min="14523" max="14523" width="8.69140625" style="4"/>
    <col min="14524" max="14524" width="9.84375" style="4" customWidth="1"/>
    <col min="14525" max="14525" width="8.69140625" style="4"/>
    <col min="14526" max="14526" width="10.69140625" style="4" customWidth="1"/>
    <col min="14527" max="14527" width="10" style="4" customWidth="1"/>
    <col min="14528" max="14528" width="8.69140625" style="4"/>
    <col min="14529" max="14529" width="11.07421875" style="4" customWidth="1"/>
    <col min="14530" max="14530" width="10.23046875" style="4" customWidth="1"/>
    <col min="14531" max="14531" width="8.69140625" style="4"/>
    <col min="14532" max="14532" width="10.69140625" style="4" customWidth="1"/>
    <col min="14533" max="14533" width="10" style="4" customWidth="1"/>
    <col min="14534" max="14534" width="8.69140625" style="4"/>
    <col min="14535" max="14535" width="10.23046875" style="4" customWidth="1"/>
    <col min="14536" max="14536" width="10.07421875" style="4" customWidth="1"/>
    <col min="14537" max="14537" width="10.69140625" style="4" customWidth="1"/>
    <col min="14538" max="14538" width="7" style="4" customWidth="1"/>
    <col min="14539" max="14539" width="14.23046875" style="4" customWidth="1"/>
    <col min="14540" max="14540" width="6.69140625" style="4" customWidth="1"/>
    <col min="14541" max="14541" width="12.07421875" style="4" customWidth="1"/>
    <col min="14542" max="14554" width="8.69140625" style="4"/>
    <col min="14555" max="14555" width="13.69140625" style="4" customWidth="1"/>
    <col min="14556" max="14777" width="8.69140625" style="4"/>
    <col min="14778" max="14778" width="7.69140625" style="4" customWidth="1"/>
    <col min="14779" max="14779" width="8.69140625" style="4"/>
    <col min="14780" max="14780" width="9.84375" style="4" customWidth="1"/>
    <col min="14781" max="14781" width="8.69140625" style="4"/>
    <col min="14782" max="14782" width="10.69140625" style="4" customWidth="1"/>
    <col min="14783" max="14783" width="10" style="4" customWidth="1"/>
    <col min="14784" max="14784" width="8.69140625" style="4"/>
    <col min="14785" max="14785" width="11.07421875" style="4" customWidth="1"/>
    <col min="14786" max="14786" width="10.23046875" style="4" customWidth="1"/>
    <col min="14787" max="14787" width="8.69140625" style="4"/>
    <col min="14788" max="14788" width="10.69140625" style="4" customWidth="1"/>
    <col min="14789" max="14789" width="10" style="4" customWidth="1"/>
    <col min="14790" max="14790" width="8.69140625" style="4"/>
    <col min="14791" max="14791" width="10.23046875" style="4" customWidth="1"/>
    <col min="14792" max="14792" width="10.07421875" style="4" customWidth="1"/>
    <col min="14793" max="14793" width="10.69140625" style="4" customWidth="1"/>
    <col min="14794" max="14794" width="7" style="4" customWidth="1"/>
    <col min="14795" max="14795" width="14.23046875" style="4" customWidth="1"/>
    <col min="14796" max="14796" width="6.69140625" style="4" customWidth="1"/>
    <col min="14797" max="14797" width="12.07421875" style="4" customWidth="1"/>
    <col min="14798" max="14810" width="8.69140625" style="4"/>
    <col min="14811" max="14811" width="13.69140625" style="4" customWidth="1"/>
    <col min="14812" max="15033" width="8.69140625" style="4"/>
    <col min="15034" max="15034" width="7.69140625" style="4" customWidth="1"/>
    <col min="15035" max="15035" width="8.69140625" style="4"/>
    <col min="15036" max="15036" width="9.84375" style="4" customWidth="1"/>
    <col min="15037" max="15037" width="8.69140625" style="4"/>
    <col min="15038" max="15038" width="10.69140625" style="4" customWidth="1"/>
    <col min="15039" max="15039" width="10" style="4" customWidth="1"/>
    <col min="15040" max="15040" width="8.69140625" style="4"/>
    <col min="15041" max="15041" width="11.07421875" style="4" customWidth="1"/>
    <col min="15042" max="15042" width="10.23046875" style="4" customWidth="1"/>
    <col min="15043" max="15043" width="8.69140625" style="4"/>
    <col min="15044" max="15044" width="10.69140625" style="4" customWidth="1"/>
    <col min="15045" max="15045" width="10" style="4" customWidth="1"/>
    <col min="15046" max="15046" width="8.69140625" style="4"/>
    <col min="15047" max="15047" width="10.23046875" style="4" customWidth="1"/>
    <col min="15048" max="15048" width="10.07421875" style="4" customWidth="1"/>
    <col min="15049" max="15049" width="10.69140625" style="4" customWidth="1"/>
    <col min="15050" max="15050" width="7" style="4" customWidth="1"/>
    <col min="15051" max="15051" width="14.23046875" style="4" customWidth="1"/>
    <col min="15052" max="15052" width="6.69140625" style="4" customWidth="1"/>
    <col min="15053" max="15053" width="12.07421875" style="4" customWidth="1"/>
    <col min="15054" max="15066" width="8.69140625" style="4"/>
    <col min="15067" max="15067" width="13.69140625" style="4" customWidth="1"/>
    <col min="15068" max="15289" width="8.69140625" style="4"/>
    <col min="15290" max="15290" width="7.69140625" style="4" customWidth="1"/>
    <col min="15291" max="15291" width="8.69140625" style="4"/>
    <col min="15292" max="15292" width="9.84375" style="4" customWidth="1"/>
    <col min="15293" max="15293" width="8.69140625" style="4"/>
    <col min="15294" max="15294" width="10.69140625" style="4" customWidth="1"/>
    <col min="15295" max="15295" width="10" style="4" customWidth="1"/>
    <col min="15296" max="15296" width="8.69140625" style="4"/>
    <col min="15297" max="15297" width="11.07421875" style="4" customWidth="1"/>
    <col min="15298" max="15298" width="10.23046875" style="4" customWidth="1"/>
    <col min="15299" max="15299" width="8.69140625" style="4"/>
    <col min="15300" max="15300" width="10.69140625" style="4" customWidth="1"/>
    <col min="15301" max="15301" width="10" style="4" customWidth="1"/>
    <col min="15302" max="15302" width="8.69140625" style="4"/>
    <col min="15303" max="15303" width="10.23046875" style="4" customWidth="1"/>
    <col min="15304" max="15304" width="10.07421875" style="4" customWidth="1"/>
    <col min="15305" max="15305" width="10.69140625" style="4" customWidth="1"/>
    <col min="15306" max="15306" width="7" style="4" customWidth="1"/>
    <col min="15307" max="15307" width="14.23046875" style="4" customWidth="1"/>
    <col min="15308" max="15308" width="6.69140625" style="4" customWidth="1"/>
    <col min="15309" max="15309" width="12.07421875" style="4" customWidth="1"/>
    <col min="15310" max="15322" width="8.69140625" style="4"/>
    <col min="15323" max="15323" width="13.69140625" style="4" customWidth="1"/>
    <col min="15324" max="15545" width="8.69140625" style="4"/>
    <col min="15546" max="15546" width="7.69140625" style="4" customWidth="1"/>
    <col min="15547" max="15547" width="8.69140625" style="4"/>
    <col min="15548" max="15548" width="9.84375" style="4" customWidth="1"/>
    <col min="15549" max="15549" width="8.69140625" style="4"/>
    <col min="15550" max="15550" width="10.69140625" style="4" customWidth="1"/>
    <col min="15551" max="15551" width="10" style="4" customWidth="1"/>
    <col min="15552" max="15552" width="8.69140625" style="4"/>
    <col min="15553" max="15553" width="11.07421875" style="4" customWidth="1"/>
    <col min="15554" max="15554" width="10.23046875" style="4" customWidth="1"/>
    <col min="15555" max="15555" width="8.69140625" style="4"/>
    <col min="15556" max="15556" width="10.69140625" style="4" customWidth="1"/>
    <col min="15557" max="15557" width="10" style="4" customWidth="1"/>
    <col min="15558" max="15558" width="8.69140625" style="4"/>
    <col min="15559" max="15559" width="10.23046875" style="4" customWidth="1"/>
    <col min="15560" max="15560" width="10.07421875" style="4" customWidth="1"/>
    <col min="15561" max="15561" width="10.69140625" style="4" customWidth="1"/>
    <col min="15562" max="15562" width="7" style="4" customWidth="1"/>
    <col min="15563" max="15563" width="14.23046875" style="4" customWidth="1"/>
    <col min="15564" max="15564" width="6.69140625" style="4" customWidth="1"/>
    <col min="15565" max="15565" width="12.07421875" style="4" customWidth="1"/>
    <col min="15566" max="15578" width="8.69140625" style="4"/>
    <col min="15579" max="15579" width="13.69140625" style="4" customWidth="1"/>
    <col min="15580" max="15801" width="8.69140625" style="4"/>
    <col min="15802" max="15802" width="7.69140625" style="4" customWidth="1"/>
    <col min="15803" max="15803" width="8.69140625" style="4"/>
    <col min="15804" max="15804" width="9.84375" style="4" customWidth="1"/>
    <col min="15805" max="15805" width="8.69140625" style="4"/>
    <col min="15806" max="15806" width="10.69140625" style="4" customWidth="1"/>
    <col min="15807" max="15807" width="10" style="4" customWidth="1"/>
    <col min="15808" max="15808" width="8.69140625" style="4"/>
    <col min="15809" max="15809" width="11.07421875" style="4" customWidth="1"/>
    <col min="15810" max="15810" width="10.23046875" style="4" customWidth="1"/>
    <col min="15811" max="15811" width="8.69140625" style="4"/>
    <col min="15812" max="15812" width="10.69140625" style="4" customWidth="1"/>
    <col min="15813" max="15813" width="10" style="4" customWidth="1"/>
    <col min="15814" max="15814" width="8.69140625" style="4"/>
    <col min="15815" max="15815" width="10.23046875" style="4" customWidth="1"/>
    <col min="15816" max="15816" width="10.07421875" style="4" customWidth="1"/>
    <col min="15817" max="15817" width="10.69140625" style="4" customWidth="1"/>
    <col min="15818" max="15818" width="7" style="4" customWidth="1"/>
    <col min="15819" max="15819" width="14.23046875" style="4" customWidth="1"/>
    <col min="15820" max="15820" width="6.69140625" style="4" customWidth="1"/>
    <col min="15821" max="15821" width="12.07421875" style="4" customWidth="1"/>
    <col min="15822" max="15834" width="8.69140625" style="4"/>
    <col min="15835" max="15835" width="13.69140625" style="4" customWidth="1"/>
    <col min="15836" max="16057" width="8.69140625" style="4"/>
    <col min="16058" max="16058" width="7.69140625" style="4" customWidth="1"/>
    <col min="16059" max="16059" width="8.69140625" style="4"/>
    <col min="16060" max="16060" width="9.84375" style="4" customWidth="1"/>
    <col min="16061" max="16061" width="8.69140625" style="4"/>
    <col min="16062" max="16062" width="10.69140625" style="4" customWidth="1"/>
    <col min="16063" max="16063" width="10" style="4" customWidth="1"/>
    <col min="16064" max="16064" width="8.69140625" style="4"/>
    <col min="16065" max="16065" width="11.07421875" style="4" customWidth="1"/>
    <col min="16066" max="16066" width="10.23046875" style="4" customWidth="1"/>
    <col min="16067" max="16067" width="8.69140625" style="4"/>
    <col min="16068" max="16068" width="10.69140625" style="4" customWidth="1"/>
    <col min="16069" max="16069" width="10" style="4" customWidth="1"/>
    <col min="16070" max="16070" width="8.69140625" style="4"/>
    <col min="16071" max="16071" width="10.23046875" style="4" customWidth="1"/>
    <col min="16072" max="16072" width="10.07421875" style="4" customWidth="1"/>
    <col min="16073" max="16073" width="10.69140625" style="4" customWidth="1"/>
    <col min="16074" max="16074" width="7" style="4" customWidth="1"/>
    <col min="16075" max="16075" width="14.23046875" style="4" customWidth="1"/>
    <col min="16076" max="16076" width="6.69140625" style="4" customWidth="1"/>
    <col min="16077" max="16077" width="12.07421875" style="4" customWidth="1"/>
    <col min="16078" max="16090" width="8.69140625" style="4"/>
    <col min="16091" max="16091" width="13.69140625" style="4" customWidth="1"/>
    <col min="16092" max="16313" width="8.69140625" style="4"/>
    <col min="16314" max="16384" width="9.07421875" style="4" customWidth="1"/>
  </cols>
  <sheetData>
    <row r="1" spans="1:19" ht="21" customHeight="1" x14ac:dyDescent="0.35">
      <c r="A1" s="331" t="s">
        <v>164</v>
      </c>
      <c r="B1" s="331"/>
      <c r="C1" s="331"/>
      <c r="D1" s="331"/>
      <c r="E1" s="331"/>
      <c r="F1" s="331"/>
      <c r="G1" s="331"/>
      <c r="H1" s="331"/>
      <c r="I1" s="331"/>
      <c r="J1" s="331"/>
      <c r="K1" s="331"/>
      <c r="L1" s="331"/>
      <c r="M1" s="331"/>
      <c r="N1" s="331"/>
      <c r="O1" s="331"/>
      <c r="P1" s="331"/>
      <c r="Q1" s="331"/>
      <c r="R1" s="331"/>
      <c r="S1" s="331"/>
    </row>
    <row r="2" spans="1:19" ht="19.100000000000001" customHeight="1" x14ac:dyDescent="0.35">
      <c r="A2" s="332" t="s">
        <v>165</v>
      </c>
      <c r="B2" s="332"/>
      <c r="C2" s="332"/>
      <c r="D2" s="332"/>
      <c r="E2" s="332"/>
      <c r="F2" s="332"/>
      <c r="G2" s="332"/>
      <c r="H2" s="332"/>
      <c r="I2" s="332"/>
      <c r="J2" s="332"/>
      <c r="K2" s="332"/>
      <c r="L2" s="332"/>
      <c r="M2" s="332"/>
      <c r="N2" s="332"/>
      <c r="O2" s="332"/>
      <c r="P2" s="332"/>
      <c r="Q2" s="332"/>
      <c r="R2" s="332"/>
      <c r="S2" s="332"/>
    </row>
    <row r="3" spans="1:19" ht="21" customHeight="1" thickBot="1" x14ac:dyDescent="0.4">
      <c r="A3" s="402" t="s">
        <v>166</v>
      </c>
      <c r="B3" s="402"/>
      <c r="C3" s="402"/>
      <c r="D3" s="399"/>
      <c r="F3" s="147"/>
      <c r="G3" s="148"/>
      <c r="H3" s="148"/>
      <c r="I3" s="148"/>
      <c r="J3" s="148"/>
      <c r="K3" s="148"/>
      <c r="L3" s="148"/>
      <c r="M3" s="148"/>
      <c r="P3" s="404"/>
      <c r="Q3" s="333" t="s">
        <v>167</v>
      </c>
      <c r="R3" s="333"/>
      <c r="S3" s="333"/>
    </row>
    <row r="4" spans="1:19" ht="15.65" customHeight="1" thickTop="1" x14ac:dyDescent="0.35">
      <c r="A4" s="334" t="s">
        <v>22</v>
      </c>
      <c r="B4" s="337" t="s">
        <v>80</v>
      </c>
      <c r="C4" s="340" t="s">
        <v>168</v>
      </c>
      <c r="D4" s="343" t="s">
        <v>169</v>
      </c>
      <c r="E4" s="343"/>
      <c r="F4" s="343"/>
      <c r="G4" s="343"/>
      <c r="H4" s="343"/>
      <c r="I4" s="343"/>
      <c r="J4" s="343"/>
      <c r="K4" s="343"/>
      <c r="L4" s="343"/>
      <c r="M4" s="343" t="s">
        <v>170</v>
      </c>
      <c r="N4" s="343"/>
      <c r="O4" s="343"/>
      <c r="P4" s="354" t="s">
        <v>171</v>
      </c>
      <c r="Q4" s="355" t="s">
        <v>172</v>
      </c>
      <c r="R4" s="358" t="s">
        <v>88</v>
      </c>
      <c r="S4" s="361" t="s">
        <v>173</v>
      </c>
    </row>
    <row r="5" spans="1:19" ht="15.65" customHeight="1" x14ac:dyDescent="0.35">
      <c r="A5" s="335"/>
      <c r="B5" s="338"/>
      <c r="C5" s="341"/>
      <c r="D5" s="344" t="s">
        <v>174</v>
      </c>
      <c r="E5" s="344"/>
      <c r="F5" s="344"/>
      <c r="G5" s="344" t="s">
        <v>175</v>
      </c>
      <c r="H5" s="344"/>
      <c r="I5" s="344"/>
      <c r="J5" s="344" t="s">
        <v>115</v>
      </c>
      <c r="K5" s="344"/>
      <c r="L5" s="344"/>
      <c r="M5" s="344"/>
      <c r="N5" s="344"/>
      <c r="O5" s="344"/>
      <c r="P5" s="345"/>
      <c r="Q5" s="356"/>
      <c r="R5" s="359"/>
      <c r="S5" s="362"/>
    </row>
    <row r="6" spans="1:19" ht="15.65" customHeight="1" x14ac:dyDescent="0.35">
      <c r="A6" s="335"/>
      <c r="B6" s="338"/>
      <c r="C6" s="341"/>
      <c r="D6" s="158" t="s">
        <v>176</v>
      </c>
      <c r="E6" s="158" t="s">
        <v>177</v>
      </c>
      <c r="F6" s="158" t="s">
        <v>178</v>
      </c>
      <c r="G6" s="158" t="s">
        <v>176</v>
      </c>
      <c r="H6" s="158" t="s">
        <v>177</v>
      </c>
      <c r="I6" s="158" t="s">
        <v>179</v>
      </c>
      <c r="J6" s="158" t="s">
        <v>180</v>
      </c>
      <c r="K6" s="158" t="s">
        <v>177</v>
      </c>
      <c r="L6" s="158" t="s">
        <v>179</v>
      </c>
      <c r="M6" s="158" t="s">
        <v>176</v>
      </c>
      <c r="N6" s="158" t="s">
        <v>181</v>
      </c>
      <c r="O6" s="158" t="s">
        <v>179</v>
      </c>
      <c r="P6" s="345"/>
      <c r="Q6" s="356"/>
      <c r="R6" s="359"/>
      <c r="S6" s="362"/>
    </row>
    <row r="7" spans="1:19" ht="15.65" customHeight="1" x14ac:dyDescent="0.35">
      <c r="A7" s="335"/>
      <c r="B7" s="338"/>
      <c r="C7" s="341"/>
      <c r="D7" s="344" t="s">
        <v>182</v>
      </c>
      <c r="E7" s="344"/>
      <c r="F7" s="344"/>
      <c r="G7" s="344"/>
      <c r="H7" s="344"/>
      <c r="I7" s="344"/>
      <c r="J7" s="344" t="s">
        <v>75</v>
      </c>
      <c r="K7" s="344"/>
      <c r="L7" s="344"/>
      <c r="M7" s="344" t="s">
        <v>183</v>
      </c>
      <c r="N7" s="344"/>
      <c r="O7" s="344"/>
      <c r="P7" s="345" t="s">
        <v>75</v>
      </c>
      <c r="Q7" s="356"/>
      <c r="R7" s="359"/>
      <c r="S7" s="362"/>
    </row>
    <row r="8" spans="1:19" ht="15.65" customHeight="1" x14ac:dyDescent="0.35">
      <c r="A8" s="335"/>
      <c r="B8" s="338"/>
      <c r="C8" s="341"/>
      <c r="D8" s="344" t="s">
        <v>153</v>
      </c>
      <c r="E8" s="344"/>
      <c r="F8" s="344"/>
      <c r="G8" s="344" t="s">
        <v>184</v>
      </c>
      <c r="H8" s="344"/>
      <c r="I8" s="344"/>
      <c r="J8" s="344"/>
      <c r="K8" s="344"/>
      <c r="L8" s="344"/>
      <c r="M8" s="344"/>
      <c r="N8" s="344"/>
      <c r="O8" s="344"/>
      <c r="P8" s="345"/>
      <c r="Q8" s="356"/>
      <c r="R8" s="359"/>
      <c r="S8" s="362"/>
    </row>
    <row r="9" spans="1:19" ht="15.65" customHeight="1" x14ac:dyDescent="0.35">
      <c r="A9" s="336"/>
      <c r="B9" s="339"/>
      <c r="C9" s="342"/>
      <c r="D9" s="164" t="s">
        <v>157</v>
      </c>
      <c r="E9" s="164" t="s">
        <v>160</v>
      </c>
      <c r="F9" s="164" t="s">
        <v>75</v>
      </c>
      <c r="G9" s="164" t="s">
        <v>157</v>
      </c>
      <c r="H9" s="164" t="s">
        <v>160</v>
      </c>
      <c r="I9" s="164" t="s">
        <v>75</v>
      </c>
      <c r="J9" s="164" t="s">
        <v>157</v>
      </c>
      <c r="K9" s="164" t="s">
        <v>160</v>
      </c>
      <c r="L9" s="164" t="s">
        <v>75</v>
      </c>
      <c r="M9" s="164" t="s">
        <v>157</v>
      </c>
      <c r="N9" s="164" t="s">
        <v>160</v>
      </c>
      <c r="O9" s="164" t="s">
        <v>75</v>
      </c>
      <c r="P9" s="346"/>
      <c r="Q9" s="357"/>
      <c r="R9" s="360"/>
      <c r="S9" s="363"/>
    </row>
    <row r="10" spans="1:19" ht="17.600000000000001" customHeight="1" x14ac:dyDescent="0.35">
      <c r="A10" s="347" t="s">
        <v>38</v>
      </c>
      <c r="B10" s="348" t="s">
        <v>97</v>
      </c>
      <c r="C10" s="170" t="s">
        <v>150</v>
      </c>
      <c r="D10" s="163">
        <v>803550</v>
      </c>
      <c r="E10" s="163">
        <v>82160</v>
      </c>
      <c r="F10" s="163">
        <v>885710</v>
      </c>
      <c r="G10" s="163">
        <v>989600</v>
      </c>
      <c r="H10" s="163">
        <v>252490</v>
      </c>
      <c r="I10" s="163">
        <v>1242090</v>
      </c>
      <c r="J10" s="163">
        <v>1793150</v>
      </c>
      <c r="K10" s="163">
        <v>334650</v>
      </c>
      <c r="L10" s="163">
        <v>2127800</v>
      </c>
      <c r="M10" s="163">
        <v>24795</v>
      </c>
      <c r="N10" s="163">
        <v>6700</v>
      </c>
      <c r="O10" s="163">
        <v>31495</v>
      </c>
      <c r="P10" s="163">
        <v>2159295</v>
      </c>
      <c r="Q10" s="170" t="s">
        <v>185</v>
      </c>
      <c r="R10" s="351" t="s">
        <v>98</v>
      </c>
      <c r="S10" s="290" t="s">
        <v>39</v>
      </c>
    </row>
    <row r="11" spans="1:19" ht="17.600000000000001" customHeight="1" x14ac:dyDescent="0.35">
      <c r="A11" s="338"/>
      <c r="B11" s="349"/>
      <c r="C11" s="166" t="s">
        <v>138</v>
      </c>
      <c r="D11" s="160">
        <v>0</v>
      </c>
      <c r="E11" s="160">
        <v>800</v>
      </c>
      <c r="F11" s="160">
        <v>800</v>
      </c>
      <c r="G11" s="160">
        <v>243700</v>
      </c>
      <c r="H11" s="160">
        <v>191800</v>
      </c>
      <c r="I11" s="160">
        <v>435500</v>
      </c>
      <c r="J11" s="160">
        <v>243700</v>
      </c>
      <c r="K11" s="160">
        <v>192600</v>
      </c>
      <c r="L11" s="160">
        <v>436300</v>
      </c>
      <c r="M11" s="160">
        <v>4580</v>
      </c>
      <c r="N11" s="160">
        <v>2770</v>
      </c>
      <c r="O11" s="160">
        <v>7350</v>
      </c>
      <c r="P11" s="160">
        <v>443650</v>
      </c>
      <c r="Q11" s="166" t="s">
        <v>139</v>
      </c>
      <c r="R11" s="352"/>
      <c r="S11" s="291"/>
    </row>
    <row r="12" spans="1:19" ht="17.600000000000001" customHeight="1" x14ac:dyDescent="0.35">
      <c r="A12" s="338"/>
      <c r="B12" s="350"/>
      <c r="C12" s="167" t="s">
        <v>74</v>
      </c>
      <c r="D12" s="161">
        <v>803550</v>
      </c>
      <c r="E12" s="161">
        <v>82960</v>
      </c>
      <c r="F12" s="161">
        <v>886510</v>
      </c>
      <c r="G12" s="161">
        <v>1233300</v>
      </c>
      <c r="H12" s="161">
        <v>444290</v>
      </c>
      <c r="I12" s="161">
        <v>1677590</v>
      </c>
      <c r="J12" s="161">
        <v>2036850</v>
      </c>
      <c r="K12" s="161">
        <v>527250</v>
      </c>
      <c r="L12" s="161">
        <v>2564100</v>
      </c>
      <c r="M12" s="161">
        <v>29375</v>
      </c>
      <c r="N12" s="161">
        <v>9470</v>
      </c>
      <c r="O12" s="161">
        <v>38845</v>
      </c>
      <c r="P12" s="161">
        <v>2602945</v>
      </c>
      <c r="Q12" s="167" t="s">
        <v>75</v>
      </c>
      <c r="R12" s="353"/>
      <c r="S12" s="291"/>
    </row>
    <row r="13" spans="1:19" ht="17.600000000000001" customHeight="1" x14ac:dyDescent="0.35">
      <c r="A13" s="338"/>
      <c r="B13" s="350" t="s">
        <v>100</v>
      </c>
      <c r="C13" s="165" t="s">
        <v>150</v>
      </c>
      <c r="D13" s="159">
        <v>54000</v>
      </c>
      <c r="E13" s="159">
        <v>36000</v>
      </c>
      <c r="F13" s="159">
        <v>90000</v>
      </c>
      <c r="G13" s="159">
        <v>396000</v>
      </c>
      <c r="H13" s="159">
        <v>50400</v>
      </c>
      <c r="I13" s="159">
        <v>446400</v>
      </c>
      <c r="J13" s="159">
        <v>450000</v>
      </c>
      <c r="K13" s="159">
        <v>86400</v>
      </c>
      <c r="L13" s="159">
        <v>536400</v>
      </c>
      <c r="M13" s="159">
        <v>600</v>
      </c>
      <c r="N13" s="159">
        <v>400</v>
      </c>
      <c r="O13" s="159">
        <v>1000</v>
      </c>
      <c r="P13" s="159">
        <v>537400</v>
      </c>
      <c r="Q13" s="165" t="s">
        <v>155</v>
      </c>
      <c r="R13" s="353" t="s">
        <v>101</v>
      </c>
      <c r="S13" s="291"/>
    </row>
    <row r="14" spans="1:19" ht="17.600000000000001" customHeight="1" x14ac:dyDescent="0.35">
      <c r="A14" s="338"/>
      <c r="B14" s="349"/>
      <c r="C14" s="166" t="s">
        <v>138</v>
      </c>
      <c r="D14" s="160">
        <v>0</v>
      </c>
      <c r="E14" s="160">
        <v>0</v>
      </c>
      <c r="F14" s="160">
        <v>0</v>
      </c>
      <c r="G14" s="160">
        <v>0</v>
      </c>
      <c r="H14" s="160">
        <v>0</v>
      </c>
      <c r="I14" s="160">
        <v>0</v>
      </c>
      <c r="J14" s="160">
        <v>0</v>
      </c>
      <c r="K14" s="160">
        <v>0</v>
      </c>
      <c r="L14" s="160">
        <v>0</v>
      </c>
      <c r="M14" s="160">
        <v>0</v>
      </c>
      <c r="N14" s="160">
        <v>0</v>
      </c>
      <c r="O14" s="160">
        <v>0</v>
      </c>
      <c r="P14" s="160">
        <v>0</v>
      </c>
      <c r="Q14" s="166" t="s">
        <v>139</v>
      </c>
      <c r="R14" s="352"/>
      <c r="S14" s="291"/>
    </row>
    <row r="15" spans="1:19" ht="17.600000000000001" customHeight="1" x14ac:dyDescent="0.35">
      <c r="A15" s="338"/>
      <c r="B15" s="350"/>
      <c r="C15" s="167" t="s">
        <v>74</v>
      </c>
      <c r="D15" s="161">
        <v>54000</v>
      </c>
      <c r="E15" s="161">
        <v>36000</v>
      </c>
      <c r="F15" s="161">
        <v>90000</v>
      </c>
      <c r="G15" s="161">
        <v>396000</v>
      </c>
      <c r="H15" s="161">
        <v>50400</v>
      </c>
      <c r="I15" s="161">
        <v>446400</v>
      </c>
      <c r="J15" s="161">
        <v>450000</v>
      </c>
      <c r="K15" s="161">
        <v>86400</v>
      </c>
      <c r="L15" s="161">
        <v>536400</v>
      </c>
      <c r="M15" s="161">
        <v>600</v>
      </c>
      <c r="N15" s="161">
        <v>400</v>
      </c>
      <c r="O15" s="161">
        <v>1000</v>
      </c>
      <c r="P15" s="161">
        <v>537400</v>
      </c>
      <c r="Q15" s="167" t="s">
        <v>75</v>
      </c>
      <c r="R15" s="353"/>
      <c r="S15" s="291"/>
    </row>
    <row r="16" spans="1:19" ht="17.600000000000001" customHeight="1" x14ac:dyDescent="0.35">
      <c r="A16" s="338"/>
      <c r="B16" s="350" t="s">
        <v>102</v>
      </c>
      <c r="C16" s="165" t="s">
        <v>150</v>
      </c>
      <c r="D16" s="159">
        <v>857550</v>
      </c>
      <c r="E16" s="159">
        <v>118160</v>
      </c>
      <c r="F16" s="159">
        <v>975710</v>
      </c>
      <c r="G16" s="159">
        <v>1385600</v>
      </c>
      <c r="H16" s="159">
        <v>302890</v>
      </c>
      <c r="I16" s="159">
        <v>1688490</v>
      </c>
      <c r="J16" s="159">
        <v>2243150</v>
      </c>
      <c r="K16" s="159">
        <v>421050</v>
      </c>
      <c r="L16" s="159">
        <v>2664200</v>
      </c>
      <c r="M16" s="159">
        <v>25395</v>
      </c>
      <c r="N16" s="159">
        <v>7100</v>
      </c>
      <c r="O16" s="159">
        <v>32495</v>
      </c>
      <c r="P16" s="159">
        <v>2696695</v>
      </c>
      <c r="Q16" s="165" t="s">
        <v>155</v>
      </c>
      <c r="R16" s="353" t="s">
        <v>75</v>
      </c>
      <c r="S16" s="291"/>
    </row>
    <row r="17" spans="1:20" ht="17.600000000000001" customHeight="1" x14ac:dyDescent="0.35">
      <c r="A17" s="338"/>
      <c r="B17" s="349"/>
      <c r="C17" s="166" t="s">
        <v>138</v>
      </c>
      <c r="D17" s="160">
        <v>0</v>
      </c>
      <c r="E17" s="160">
        <v>800</v>
      </c>
      <c r="F17" s="160">
        <v>800</v>
      </c>
      <c r="G17" s="160">
        <v>243700</v>
      </c>
      <c r="H17" s="160">
        <v>191800</v>
      </c>
      <c r="I17" s="160">
        <v>435500</v>
      </c>
      <c r="J17" s="160">
        <v>243700</v>
      </c>
      <c r="K17" s="160">
        <v>192600</v>
      </c>
      <c r="L17" s="160">
        <v>436300</v>
      </c>
      <c r="M17" s="160">
        <v>4580</v>
      </c>
      <c r="N17" s="160">
        <v>2770</v>
      </c>
      <c r="O17" s="160">
        <v>7350</v>
      </c>
      <c r="P17" s="160">
        <v>443650</v>
      </c>
      <c r="Q17" s="166" t="s">
        <v>139</v>
      </c>
      <c r="R17" s="352"/>
      <c r="S17" s="291"/>
    </row>
    <row r="18" spans="1:20" ht="17.600000000000001" customHeight="1" x14ac:dyDescent="0.35">
      <c r="A18" s="338"/>
      <c r="B18" s="350"/>
      <c r="C18" s="167" t="s">
        <v>74</v>
      </c>
      <c r="D18" s="161">
        <v>857550</v>
      </c>
      <c r="E18" s="161">
        <v>118960</v>
      </c>
      <c r="F18" s="161">
        <v>976510</v>
      </c>
      <c r="G18" s="161">
        <v>1629300</v>
      </c>
      <c r="H18" s="161">
        <v>494690</v>
      </c>
      <c r="I18" s="161">
        <v>2123990</v>
      </c>
      <c r="J18" s="161">
        <v>2486850</v>
      </c>
      <c r="K18" s="161">
        <v>613650</v>
      </c>
      <c r="L18" s="161">
        <v>3100500</v>
      </c>
      <c r="M18" s="161">
        <v>29975</v>
      </c>
      <c r="N18" s="161">
        <v>9870</v>
      </c>
      <c r="O18" s="161">
        <v>39845</v>
      </c>
      <c r="P18" s="161">
        <v>3140345</v>
      </c>
      <c r="Q18" s="167" t="s">
        <v>75</v>
      </c>
      <c r="R18" s="353"/>
      <c r="S18" s="291"/>
    </row>
    <row r="19" spans="1:20" ht="17.600000000000001" customHeight="1" x14ac:dyDescent="0.35">
      <c r="A19" s="338" t="s">
        <v>107</v>
      </c>
      <c r="B19" s="350" t="s">
        <v>97</v>
      </c>
      <c r="C19" s="165" t="s">
        <v>150</v>
      </c>
      <c r="D19" s="159">
        <v>64050</v>
      </c>
      <c r="E19" s="159">
        <v>0</v>
      </c>
      <c r="F19" s="159">
        <v>64050</v>
      </c>
      <c r="G19" s="159">
        <v>71922</v>
      </c>
      <c r="H19" s="159">
        <v>3600</v>
      </c>
      <c r="I19" s="159">
        <v>75522</v>
      </c>
      <c r="J19" s="159">
        <v>135972</v>
      </c>
      <c r="K19" s="159">
        <v>3600</v>
      </c>
      <c r="L19" s="159">
        <v>139572</v>
      </c>
      <c r="M19" s="159">
        <v>0</v>
      </c>
      <c r="N19" s="159">
        <v>0</v>
      </c>
      <c r="O19" s="159">
        <v>0</v>
      </c>
      <c r="P19" s="159">
        <v>139572</v>
      </c>
      <c r="Q19" s="165" t="s">
        <v>155</v>
      </c>
      <c r="R19" s="353" t="s">
        <v>98</v>
      </c>
      <c r="S19" s="364" t="s">
        <v>41</v>
      </c>
    </row>
    <row r="20" spans="1:20" ht="17.600000000000001" customHeight="1" x14ac:dyDescent="0.35">
      <c r="A20" s="338"/>
      <c r="B20" s="349"/>
      <c r="C20" s="166" t="s">
        <v>138</v>
      </c>
      <c r="D20" s="160">
        <v>0</v>
      </c>
      <c r="E20" s="160">
        <v>0</v>
      </c>
      <c r="F20" s="160">
        <v>0</v>
      </c>
      <c r="G20" s="160">
        <v>0</v>
      </c>
      <c r="H20" s="160">
        <v>0</v>
      </c>
      <c r="I20" s="160">
        <v>0</v>
      </c>
      <c r="J20" s="160">
        <v>0</v>
      </c>
      <c r="K20" s="160">
        <v>0</v>
      </c>
      <c r="L20" s="160">
        <v>0</v>
      </c>
      <c r="M20" s="160">
        <v>0</v>
      </c>
      <c r="N20" s="160">
        <v>0</v>
      </c>
      <c r="O20" s="160">
        <v>0</v>
      </c>
      <c r="P20" s="160">
        <v>0</v>
      </c>
      <c r="Q20" s="166" t="s">
        <v>139</v>
      </c>
      <c r="R20" s="352"/>
      <c r="S20" s="364"/>
    </row>
    <row r="21" spans="1:20" ht="17.600000000000001" customHeight="1" x14ac:dyDescent="0.35">
      <c r="A21" s="338"/>
      <c r="B21" s="350"/>
      <c r="C21" s="167" t="s">
        <v>74</v>
      </c>
      <c r="D21" s="161">
        <v>64050</v>
      </c>
      <c r="E21" s="161">
        <v>0</v>
      </c>
      <c r="F21" s="161">
        <v>64050</v>
      </c>
      <c r="G21" s="161">
        <v>71922</v>
      </c>
      <c r="H21" s="161">
        <v>3600</v>
      </c>
      <c r="I21" s="161">
        <v>75522</v>
      </c>
      <c r="J21" s="161">
        <v>135972</v>
      </c>
      <c r="K21" s="161">
        <v>3600</v>
      </c>
      <c r="L21" s="161">
        <v>139572</v>
      </c>
      <c r="M21" s="161">
        <v>0</v>
      </c>
      <c r="N21" s="161">
        <v>0</v>
      </c>
      <c r="O21" s="161">
        <v>0</v>
      </c>
      <c r="P21" s="161">
        <v>139572</v>
      </c>
      <c r="Q21" s="167" t="s">
        <v>75</v>
      </c>
      <c r="R21" s="353"/>
      <c r="S21" s="364"/>
    </row>
    <row r="22" spans="1:20" ht="17.600000000000001" customHeight="1" x14ac:dyDescent="0.35">
      <c r="A22" s="338"/>
      <c r="B22" s="350" t="s">
        <v>100</v>
      </c>
      <c r="C22" s="165" t="s">
        <v>150</v>
      </c>
      <c r="D22" s="159">
        <v>61603</v>
      </c>
      <c r="E22" s="159">
        <v>5358</v>
      </c>
      <c r="F22" s="159">
        <v>66961</v>
      </c>
      <c r="G22" s="159">
        <v>173622</v>
      </c>
      <c r="H22" s="159">
        <v>12534</v>
      </c>
      <c r="I22" s="159">
        <v>186156</v>
      </c>
      <c r="J22" s="159">
        <v>235225</v>
      </c>
      <c r="K22" s="159">
        <v>17892</v>
      </c>
      <c r="L22" s="159">
        <v>253117</v>
      </c>
      <c r="M22" s="159">
        <v>1250</v>
      </c>
      <c r="N22" s="159">
        <v>50</v>
      </c>
      <c r="O22" s="159">
        <v>1300</v>
      </c>
      <c r="P22" s="159">
        <v>254417</v>
      </c>
      <c r="Q22" s="165" t="s">
        <v>155</v>
      </c>
      <c r="R22" s="353" t="s">
        <v>101</v>
      </c>
      <c r="S22" s="364"/>
    </row>
    <row r="23" spans="1:20" ht="17.600000000000001" customHeight="1" x14ac:dyDescent="0.35">
      <c r="A23" s="338"/>
      <c r="B23" s="349"/>
      <c r="C23" s="166" t="s">
        <v>138</v>
      </c>
      <c r="D23" s="160">
        <v>0</v>
      </c>
      <c r="E23" s="160">
        <v>0</v>
      </c>
      <c r="F23" s="160">
        <v>0</v>
      </c>
      <c r="G23" s="160">
        <v>0</v>
      </c>
      <c r="H23" s="160">
        <v>0</v>
      </c>
      <c r="I23" s="160">
        <v>0</v>
      </c>
      <c r="J23" s="160">
        <v>0</v>
      </c>
      <c r="K23" s="160">
        <v>0</v>
      </c>
      <c r="L23" s="160">
        <v>0</v>
      </c>
      <c r="M23" s="160">
        <v>0</v>
      </c>
      <c r="N23" s="160">
        <v>0</v>
      </c>
      <c r="O23" s="160">
        <v>0</v>
      </c>
      <c r="P23" s="160">
        <v>0</v>
      </c>
      <c r="Q23" s="166" t="s">
        <v>139</v>
      </c>
      <c r="R23" s="352"/>
      <c r="S23" s="364"/>
    </row>
    <row r="24" spans="1:20" ht="17.600000000000001" customHeight="1" x14ac:dyDescent="0.35">
      <c r="A24" s="338"/>
      <c r="B24" s="350"/>
      <c r="C24" s="167" t="s">
        <v>74</v>
      </c>
      <c r="D24" s="161">
        <v>61603</v>
      </c>
      <c r="E24" s="161">
        <v>5358</v>
      </c>
      <c r="F24" s="161">
        <v>66961</v>
      </c>
      <c r="G24" s="161">
        <v>173622</v>
      </c>
      <c r="H24" s="161">
        <v>12534</v>
      </c>
      <c r="I24" s="161">
        <v>186156</v>
      </c>
      <c r="J24" s="161">
        <v>235225</v>
      </c>
      <c r="K24" s="161">
        <v>17892</v>
      </c>
      <c r="L24" s="161">
        <v>253117</v>
      </c>
      <c r="M24" s="161">
        <v>1250</v>
      </c>
      <c r="N24" s="161">
        <v>50</v>
      </c>
      <c r="O24" s="161">
        <v>1300</v>
      </c>
      <c r="P24" s="161">
        <v>254417</v>
      </c>
      <c r="Q24" s="167" t="s">
        <v>75</v>
      </c>
      <c r="R24" s="353"/>
      <c r="S24" s="364"/>
    </row>
    <row r="25" spans="1:20" ht="17.600000000000001" customHeight="1" x14ac:dyDescent="0.35">
      <c r="A25" s="338"/>
      <c r="B25" s="350" t="s">
        <v>102</v>
      </c>
      <c r="C25" s="165" t="s">
        <v>150</v>
      </c>
      <c r="D25" s="159">
        <v>125653</v>
      </c>
      <c r="E25" s="159">
        <v>5358</v>
      </c>
      <c r="F25" s="159">
        <v>131011</v>
      </c>
      <c r="G25" s="159">
        <v>245544</v>
      </c>
      <c r="H25" s="159">
        <v>16134</v>
      </c>
      <c r="I25" s="159">
        <v>261678</v>
      </c>
      <c r="J25" s="159">
        <v>371197</v>
      </c>
      <c r="K25" s="159">
        <v>21492</v>
      </c>
      <c r="L25" s="159">
        <v>392689</v>
      </c>
      <c r="M25" s="159">
        <v>1250</v>
      </c>
      <c r="N25" s="159">
        <v>50</v>
      </c>
      <c r="O25" s="159">
        <v>1300</v>
      </c>
      <c r="P25" s="159">
        <v>393989</v>
      </c>
      <c r="Q25" s="165" t="s">
        <v>155</v>
      </c>
      <c r="R25" s="353" t="s">
        <v>75</v>
      </c>
      <c r="S25" s="364"/>
    </row>
    <row r="26" spans="1:20" ht="17.600000000000001" customHeight="1" x14ac:dyDescent="0.35">
      <c r="A26" s="338"/>
      <c r="B26" s="349"/>
      <c r="C26" s="166" t="s">
        <v>138</v>
      </c>
      <c r="D26" s="160">
        <v>0</v>
      </c>
      <c r="E26" s="160">
        <v>0</v>
      </c>
      <c r="F26" s="160">
        <v>0</v>
      </c>
      <c r="G26" s="160">
        <v>0</v>
      </c>
      <c r="H26" s="160">
        <v>0</v>
      </c>
      <c r="I26" s="160">
        <v>0</v>
      </c>
      <c r="J26" s="160">
        <v>0</v>
      </c>
      <c r="K26" s="160">
        <v>0</v>
      </c>
      <c r="L26" s="160">
        <v>0</v>
      </c>
      <c r="M26" s="160">
        <v>0</v>
      </c>
      <c r="N26" s="160">
        <v>0</v>
      </c>
      <c r="O26" s="160">
        <v>0</v>
      </c>
      <c r="P26" s="160">
        <v>0</v>
      </c>
      <c r="Q26" s="166" t="s">
        <v>139</v>
      </c>
      <c r="R26" s="352"/>
      <c r="S26" s="364"/>
    </row>
    <row r="27" spans="1:20" ht="17.600000000000001" customHeight="1" x14ac:dyDescent="0.35">
      <c r="A27" s="339"/>
      <c r="B27" s="366"/>
      <c r="C27" s="168" t="s">
        <v>74</v>
      </c>
      <c r="D27" s="150">
        <v>125653</v>
      </c>
      <c r="E27" s="150">
        <v>5358</v>
      </c>
      <c r="F27" s="150">
        <v>131011</v>
      </c>
      <c r="G27" s="150">
        <v>245544</v>
      </c>
      <c r="H27" s="150">
        <v>16134</v>
      </c>
      <c r="I27" s="150">
        <v>261678</v>
      </c>
      <c r="J27" s="150">
        <v>371197</v>
      </c>
      <c r="K27" s="150">
        <v>21492</v>
      </c>
      <c r="L27" s="150">
        <v>392689</v>
      </c>
      <c r="M27" s="150">
        <v>1250</v>
      </c>
      <c r="N27" s="150">
        <v>50</v>
      </c>
      <c r="O27" s="150">
        <v>1300</v>
      </c>
      <c r="P27" s="150">
        <v>393989</v>
      </c>
      <c r="Q27" s="168" t="s">
        <v>75</v>
      </c>
      <c r="R27" s="367"/>
      <c r="S27" s="365"/>
    </row>
    <row r="28" spans="1:20" ht="17.149999999999999" customHeight="1" x14ac:dyDescent="0.35">
      <c r="A28" s="61"/>
      <c r="B28" s="61"/>
      <c r="C28" s="169"/>
      <c r="G28" s="151"/>
      <c r="H28" s="151"/>
      <c r="I28" s="151"/>
      <c r="J28" s="151"/>
      <c r="K28" s="151"/>
      <c r="L28" s="151"/>
      <c r="M28" s="151"/>
      <c r="N28" s="151"/>
      <c r="O28" s="151"/>
      <c r="P28" s="151"/>
      <c r="Q28" s="169"/>
      <c r="R28" s="137"/>
      <c r="S28" s="139"/>
      <c r="T28" s="61"/>
    </row>
    <row r="29" spans="1:20" ht="21" customHeight="1" x14ac:dyDescent="0.35">
      <c r="A29" s="331" t="s">
        <v>164</v>
      </c>
      <c r="B29" s="331"/>
      <c r="C29" s="331"/>
      <c r="D29" s="331"/>
      <c r="E29" s="331"/>
      <c r="F29" s="331"/>
      <c r="G29" s="331"/>
      <c r="H29" s="331"/>
      <c r="I29" s="331"/>
      <c r="J29" s="331"/>
      <c r="K29" s="331"/>
      <c r="L29" s="331"/>
      <c r="M29" s="331"/>
      <c r="N29" s="331"/>
      <c r="O29" s="331"/>
      <c r="P29" s="331"/>
      <c r="Q29" s="331"/>
      <c r="R29" s="331"/>
      <c r="S29" s="331"/>
      <c r="T29" s="37"/>
    </row>
    <row r="30" spans="1:20" ht="21" customHeight="1" x14ac:dyDescent="0.35">
      <c r="A30" s="332" t="s">
        <v>165</v>
      </c>
      <c r="B30" s="332"/>
      <c r="C30" s="332"/>
      <c r="D30" s="332"/>
      <c r="E30" s="332"/>
      <c r="F30" s="332"/>
      <c r="G30" s="332"/>
      <c r="H30" s="332"/>
      <c r="I30" s="332"/>
      <c r="J30" s="332"/>
      <c r="K30" s="332"/>
      <c r="L30" s="332"/>
      <c r="M30" s="332"/>
      <c r="N30" s="332"/>
      <c r="O30" s="332"/>
      <c r="P30" s="332"/>
      <c r="Q30" s="332"/>
      <c r="R30" s="332"/>
      <c r="S30" s="332"/>
      <c r="T30" s="61"/>
    </row>
    <row r="31" spans="1:20" ht="21" customHeight="1" thickBot="1" x14ac:dyDescent="0.4">
      <c r="A31" s="400" t="s">
        <v>166</v>
      </c>
      <c r="B31" s="400"/>
      <c r="C31" s="400"/>
      <c r="D31" s="399"/>
      <c r="F31" s="147"/>
      <c r="G31" s="148"/>
      <c r="H31" s="148"/>
      <c r="I31" s="148"/>
      <c r="J31" s="148"/>
      <c r="K31" s="148"/>
      <c r="L31" s="148"/>
      <c r="M31" s="148"/>
      <c r="P31" s="401"/>
      <c r="Q31" s="333" t="s">
        <v>167</v>
      </c>
      <c r="R31" s="333"/>
      <c r="S31" s="333"/>
      <c r="T31" s="61"/>
    </row>
    <row r="32" spans="1:20" ht="18" customHeight="1" thickTop="1" x14ac:dyDescent="0.35">
      <c r="A32" s="334" t="s">
        <v>22</v>
      </c>
      <c r="B32" s="337" t="s">
        <v>80</v>
      </c>
      <c r="C32" s="340" t="s">
        <v>168</v>
      </c>
      <c r="D32" s="343" t="s">
        <v>169</v>
      </c>
      <c r="E32" s="343"/>
      <c r="F32" s="343"/>
      <c r="G32" s="343"/>
      <c r="H32" s="343"/>
      <c r="I32" s="343"/>
      <c r="J32" s="343"/>
      <c r="K32" s="343"/>
      <c r="L32" s="343"/>
      <c r="M32" s="343" t="s">
        <v>170</v>
      </c>
      <c r="N32" s="343"/>
      <c r="O32" s="343"/>
      <c r="P32" s="354" t="s">
        <v>171</v>
      </c>
      <c r="Q32" s="355" t="s">
        <v>172</v>
      </c>
      <c r="R32" s="358" t="s">
        <v>88</v>
      </c>
      <c r="S32" s="361" t="s">
        <v>173</v>
      </c>
      <c r="T32" s="61"/>
    </row>
    <row r="33" spans="1:20" s="35" customFormat="1" ht="18" customHeight="1" x14ac:dyDescent="0.35">
      <c r="A33" s="335"/>
      <c r="B33" s="338"/>
      <c r="C33" s="341"/>
      <c r="D33" s="344" t="s">
        <v>174</v>
      </c>
      <c r="E33" s="344"/>
      <c r="F33" s="344"/>
      <c r="G33" s="344" t="s">
        <v>175</v>
      </c>
      <c r="H33" s="344"/>
      <c r="I33" s="344"/>
      <c r="J33" s="344" t="s">
        <v>115</v>
      </c>
      <c r="K33" s="344"/>
      <c r="L33" s="344"/>
      <c r="M33" s="344"/>
      <c r="N33" s="344"/>
      <c r="O33" s="344"/>
      <c r="P33" s="345"/>
      <c r="Q33" s="356"/>
      <c r="R33" s="359"/>
      <c r="S33" s="362"/>
      <c r="T33" s="61"/>
    </row>
    <row r="34" spans="1:20" ht="18" customHeight="1" x14ac:dyDescent="0.35">
      <c r="A34" s="335"/>
      <c r="B34" s="338"/>
      <c r="C34" s="341"/>
      <c r="D34" s="158" t="s">
        <v>176</v>
      </c>
      <c r="E34" s="158" t="s">
        <v>177</v>
      </c>
      <c r="F34" s="158" t="s">
        <v>178</v>
      </c>
      <c r="G34" s="158" t="s">
        <v>176</v>
      </c>
      <c r="H34" s="158" t="s">
        <v>177</v>
      </c>
      <c r="I34" s="158" t="s">
        <v>179</v>
      </c>
      <c r="J34" s="158" t="s">
        <v>180</v>
      </c>
      <c r="K34" s="158" t="s">
        <v>177</v>
      </c>
      <c r="L34" s="158" t="s">
        <v>179</v>
      </c>
      <c r="M34" s="158" t="s">
        <v>176</v>
      </c>
      <c r="N34" s="158" t="s">
        <v>181</v>
      </c>
      <c r="O34" s="158" t="s">
        <v>179</v>
      </c>
      <c r="P34" s="345"/>
      <c r="Q34" s="356"/>
      <c r="R34" s="359"/>
      <c r="S34" s="362"/>
      <c r="T34" s="61"/>
    </row>
    <row r="35" spans="1:20" ht="18" customHeight="1" x14ac:dyDescent="0.35">
      <c r="A35" s="335"/>
      <c r="B35" s="338"/>
      <c r="C35" s="341"/>
      <c r="D35" s="344" t="s">
        <v>182</v>
      </c>
      <c r="E35" s="344"/>
      <c r="F35" s="344"/>
      <c r="G35" s="344"/>
      <c r="H35" s="344"/>
      <c r="I35" s="344"/>
      <c r="J35" s="344" t="s">
        <v>75</v>
      </c>
      <c r="K35" s="344"/>
      <c r="L35" s="344"/>
      <c r="M35" s="344" t="s">
        <v>183</v>
      </c>
      <c r="N35" s="344"/>
      <c r="O35" s="344"/>
      <c r="P35" s="345" t="s">
        <v>75</v>
      </c>
      <c r="Q35" s="356"/>
      <c r="R35" s="359"/>
      <c r="S35" s="362"/>
      <c r="T35" s="61"/>
    </row>
    <row r="36" spans="1:20" ht="18" customHeight="1" x14ac:dyDescent="0.35">
      <c r="A36" s="335"/>
      <c r="B36" s="338"/>
      <c r="C36" s="341"/>
      <c r="D36" s="344" t="s">
        <v>153</v>
      </c>
      <c r="E36" s="344"/>
      <c r="F36" s="344"/>
      <c r="G36" s="344" t="s">
        <v>184</v>
      </c>
      <c r="H36" s="344"/>
      <c r="I36" s="344"/>
      <c r="J36" s="344"/>
      <c r="K36" s="344"/>
      <c r="L36" s="344"/>
      <c r="M36" s="344"/>
      <c r="N36" s="344"/>
      <c r="O36" s="344"/>
      <c r="P36" s="345"/>
      <c r="Q36" s="356"/>
      <c r="R36" s="359"/>
      <c r="S36" s="362"/>
      <c r="T36" s="61"/>
    </row>
    <row r="37" spans="1:20" ht="18" customHeight="1" x14ac:dyDescent="0.35">
      <c r="A37" s="335"/>
      <c r="B37" s="338"/>
      <c r="C37" s="341"/>
      <c r="D37" s="158" t="s">
        <v>157</v>
      </c>
      <c r="E37" s="158" t="s">
        <v>160</v>
      </c>
      <c r="F37" s="158" t="s">
        <v>75</v>
      </c>
      <c r="G37" s="158" t="s">
        <v>157</v>
      </c>
      <c r="H37" s="158" t="s">
        <v>160</v>
      </c>
      <c r="I37" s="158" t="s">
        <v>75</v>
      </c>
      <c r="J37" s="158" t="s">
        <v>157</v>
      </c>
      <c r="K37" s="158" t="s">
        <v>160</v>
      </c>
      <c r="L37" s="158" t="s">
        <v>75</v>
      </c>
      <c r="M37" s="158" t="s">
        <v>157</v>
      </c>
      <c r="N37" s="158" t="s">
        <v>160</v>
      </c>
      <c r="O37" s="158" t="s">
        <v>75</v>
      </c>
      <c r="P37" s="345"/>
      <c r="Q37" s="356"/>
      <c r="R37" s="359"/>
      <c r="S37" s="362"/>
      <c r="T37" s="61"/>
    </row>
    <row r="38" spans="1:20" ht="17.600000000000001" customHeight="1" x14ac:dyDescent="0.35">
      <c r="A38" s="338" t="s">
        <v>42</v>
      </c>
      <c r="B38" s="350" t="s">
        <v>97</v>
      </c>
      <c r="C38" s="165" t="s">
        <v>150</v>
      </c>
      <c r="D38" s="159">
        <v>4436578</v>
      </c>
      <c r="E38" s="159">
        <v>1115040</v>
      </c>
      <c r="F38" s="159">
        <v>5551618</v>
      </c>
      <c r="G38" s="159">
        <v>2641396</v>
      </c>
      <c r="H38" s="159">
        <v>597200</v>
      </c>
      <c r="I38" s="159">
        <v>3238596</v>
      </c>
      <c r="J38" s="159">
        <v>7077974</v>
      </c>
      <c r="K38" s="159">
        <v>1712240</v>
      </c>
      <c r="L38" s="159">
        <v>8790214</v>
      </c>
      <c r="M38" s="159">
        <v>57638</v>
      </c>
      <c r="N38" s="159">
        <v>6225</v>
      </c>
      <c r="O38" s="159">
        <v>63863</v>
      </c>
      <c r="P38" s="159">
        <v>8854077</v>
      </c>
      <c r="Q38" s="165" t="s">
        <v>155</v>
      </c>
      <c r="R38" s="353" t="s">
        <v>98</v>
      </c>
      <c r="S38" s="286" t="s">
        <v>43</v>
      </c>
      <c r="T38" s="61"/>
    </row>
    <row r="39" spans="1:20" ht="17.600000000000001" customHeight="1" x14ac:dyDescent="0.35">
      <c r="A39" s="338"/>
      <c r="B39" s="349"/>
      <c r="C39" s="166" t="s">
        <v>138</v>
      </c>
      <c r="D39" s="160">
        <v>1740360</v>
      </c>
      <c r="E39" s="160">
        <v>346800</v>
      </c>
      <c r="F39" s="160">
        <v>2087160</v>
      </c>
      <c r="G39" s="160">
        <v>2749112</v>
      </c>
      <c r="H39" s="160">
        <v>926400</v>
      </c>
      <c r="I39" s="160">
        <v>3675512</v>
      </c>
      <c r="J39" s="160">
        <v>4489472</v>
      </c>
      <c r="K39" s="160">
        <v>1273200</v>
      </c>
      <c r="L39" s="160">
        <v>5762672</v>
      </c>
      <c r="M39" s="160">
        <v>17600</v>
      </c>
      <c r="N39" s="160">
        <v>2600</v>
      </c>
      <c r="O39" s="160">
        <v>20200</v>
      </c>
      <c r="P39" s="160">
        <v>5782872</v>
      </c>
      <c r="Q39" s="166" t="s">
        <v>139</v>
      </c>
      <c r="R39" s="352"/>
      <c r="S39" s="286"/>
      <c r="T39" s="61"/>
    </row>
    <row r="40" spans="1:20" ht="17.600000000000001" customHeight="1" x14ac:dyDescent="0.35">
      <c r="A40" s="338"/>
      <c r="B40" s="350"/>
      <c r="C40" s="167" t="s">
        <v>74</v>
      </c>
      <c r="D40" s="161">
        <v>6176938</v>
      </c>
      <c r="E40" s="161">
        <v>1461840</v>
      </c>
      <c r="F40" s="161">
        <v>7638778</v>
      </c>
      <c r="G40" s="161">
        <v>5390508</v>
      </c>
      <c r="H40" s="161">
        <v>1523600</v>
      </c>
      <c r="I40" s="161">
        <v>6914108</v>
      </c>
      <c r="J40" s="161">
        <v>11567446</v>
      </c>
      <c r="K40" s="161">
        <v>2985440</v>
      </c>
      <c r="L40" s="161">
        <v>14552886</v>
      </c>
      <c r="M40" s="161">
        <v>75238</v>
      </c>
      <c r="N40" s="161">
        <v>8825</v>
      </c>
      <c r="O40" s="161">
        <v>84063</v>
      </c>
      <c r="P40" s="161">
        <v>14636949</v>
      </c>
      <c r="Q40" s="167" t="s">
        <v>75</v>
      </c>
      <c r="R40" s="353"/>
      <c r="S40" s="286"/>
      <c r="T40" s="61"/>
    </row>
    <row r="41" spans="1:20" ht="17.600000000000001" customHeight="1" x14ac:dyDescent="0.35">
      <c r="A41" s="338"/>
      <c r="B41" s="372" t="s">
        <v>100</v>
      </c>
      <c r="C41" s="165" t="s">
        <v>150</v>
      </c>
      <c r="D41" s="159">
        <v>0</v>
      </c>
      <c r="E41" s="159">
        <v>0</v>
      </c>
      <c r="F41" s="159">
        <v>0</v>
      </c>
      <c r="G41" s="159">
        <v>0</v>
      </c>
      <c r="H41" s="159">
        <v>0</v>
      </c>
      <c r="I41" s="159">
        <v>0</v>
      </c>
      <c r="J41" s="159">
        <v>0</v>
      </c>
      <c r="K41" s="159">
        <v>0</v>
      </c>
      <c r="L41" s="159">
        <v>0</v>
      </c>
      <c r="M41" s="159">
        <v>0</v>
      </c>
      <c r="N41" s="159">
        <v>0</v>
      </c>
      <c r="O41" s="159">
        <v>0</v>
      </c>
      <c r="P41" s="159">
        <v>0</v>
      </c>
      <c r="Q41" s="165" t="s">
        <v>155</v>
      </c>
      <c r="R41" s="374" t="s">
        <v>101</v>
      </c>
      <c r="S41" s="286"/>
      <c r="T41" s="61"/>
    </row>
    <row r="42" spans="1:20" ht="17.600000000000001" customHeight="1" x14ac:dyDescent="0.35">
      <c r="A42" s="338"/>
      <c r="B42" s="373"/>
      <c r="C42" s="166" t="s">
        <v>138</v>
      </c>
      <c r="D42" s="160">
        <v>0</v>
      </c>
      <c r="E42" s="160">
        <v>0</v>
      </c>
      <c r="F42" s="160">
        <v>0</v>
      </c>
      <c r="G42" s="160">
        <v>0</v>
      </c>
      <c r="H42" s="160">
        <v>0</v>
      </c>
      <c r="I42" s="160">
        <v>0</v>
      </c>
      <c r="J42" s="160">
        <v>0</v>
      </c>
      <c r="K42" s="160">
        <v>0</v>
      </c>
      <c r="L42" s="160">
        <v>0</v>
      </c>
      <c r="M42" s="160">
        <v>0</v>
      </c>
      <c r="N42" s="160">
        <v>0</v>
      </c>
      <c r="O42" s="160">
        <v>0</v>
      </c>
      <c r="P42" s="160">
        <v>0</v>
      </c>
      <c r="Q42" s="166" t="s">
        <v>139</v>
      </c>
      <c r="R42" s="375"/>
      <c r="S42" s="286"/>
      <c r="T42" s="61"/>
    </row>
    <row r="43" spans="1:20" ht="17.600000000000001" customHeight="1" x14ac:dyDescent="0.35">
      <c r="A43" s="338"/>
      <c r="B43" s="348"/>
      <c r="C43" s="167" t="s">
        <v>74</v>
      </c>
      <c r="D43" s="161">
        <v>0</v>
      </c>
      <c r="E43" s="161">
        <v>0</v>
      </c>
      <c r="F43" s="161">
        <v>0</v>
      </c>
      <c r="G43" s="161">
        <v>0</v>
      </c>
      <c r="H43" s="161">
        <v>0</v>
      </c>
      <c r="I43" s="161">
        <v>0</v>
      </c>
      <c r="J43" s="161">
        <v>0</v>
      </c>
      <c r="K43" s="161">
        <v>0</v>
      </c>
      <c r="L43" s="161">
        <v>0</v>
      </c>
      <c r="M43" s="161">
        <v>0</v>
      </c>
      <c r="N43" s="161">
        <v>0</v>
      </c>
      <c r="O43" s="161">
        <v>0</v>
      </c>
      <c r="P43" s="161">
        <v>0</v>
      </c>
      <c r="Q43" s="167" t="s">
        <v>75</v>
      </c>
      <c r="R43" s="351"/>
      <c r="S43" s="286"/>
      <c r="T43" s="61"/>
    </row>
    <row r="44" spans="1:20" ht="17.600000000000001" customHeight="1" x14ac:dyDescent="0.35">
      <c r="A44" s="338"/>
      <c r="B44" s="350" t="s">
        <v>102</v>
      </c>
      <c r="C44" s="165" t="s">
        <v>150</v>
      </c>
      <c r="D44" s="159">
        <v>4436578</v>
      </c>
      <c r="E44" s="159">
        <v>1115040</v>
      </c>
      <c r="F44" s="159">
        <v>5551618</v>
      </c>
      <c r="G44" s="159">
        <v>2641396</v>
      </c>
      <c r="H44" s="159">
        <v>597200</v>
      </c>
      <c r="I44" s="159">
        <v>3238596</v>
      </c>
      <c r="J44" s="159">
        <v>7077974</v>
      </c>
      <c r="K44" s="159">
        <v>1712240</v>
      </c>
      <c r="L44" s="159">
        <v>8790214</v>
      </c>
      <c r="M44" s="159">
        <v>57638</v>
      </c>
      <c r="N44" s="159">
        <v>6225</v>
      </c>
      <c r="O44" s="159">
        <v>63863</v>
      </c>
      <c r="P44" s="159">
        <v>8854077</v>
      </c>
      <c r="Q44" s="165" t="s">
        <v>155</v>
      </c>
      <c r="R44" s="353" t="s">
        <v>75</v>
      </c>
      <c r="S44" s="286"/>
      <c r="T44" s="61"/>
    </row>
    <row r="45" spans="1:20" ht="17.600000000000001" customHeight="1" x14ac:dyDescent="0.35">
      <c r="A45" s="338"/>
      <c r="B45" s="349"/>
      <c r="C45" s="166" t="s">
        <v>138</v>
      </c>
      <c r="D45" s="160">
        <v>1740360</v>
      </c>
      <c r="E45" s="160">
        <v>346800</v>
      </c>
      <c r="F45" s="160">
        <v>2087160</v>
      </c>
      <c r="G45" s="160">
        <v>2749112</v>
      </c>
      <c r="H45" s="160">
        <v>926400</v>
      </c>
      <c r="I45" s="160">
        <v>3675512</v>
      </c>
      <c r="J45" s="160">
        <v>4489472</v>
      </c>
      <c r="K45" s="160">
        <v>1273200</v>
      </c>
      <c r="L45" s="160">
        <v>5762672</v>
      </c>
      <c r="M45" s="160">
        <v>17600</v>
      </c>
      <c r="N45" s="160">
        <v>2600</v>
      </c>
      <c r="O45" s="160">
        <v>20200</v>
      </c>
      <c r="P45" s="160">
        <v>5782872</v>
      </c>
      <c r="Q45" s="166" t="s">
        <v>139</v>
      </c>
      <c r="R45" s="352"/>
      <c r="S45" s="286"/>
      <c r="T45" s="61"/>
    </row>
    <row r="46" spans="1:20" ht="17.600000000000001" customHeight="1" x14ac:dyDescent="0.35">
      <c r="A46" s="338"/>
      <c r="B46" s="350"/>
      <c r="C46" s="167" t="s">
        <v>74</v>
      </c>
      <c r="D46" s="161">
        <v>6176938</v>
      </c>
      <c r="E46" s="161">
        <v>1461840</v>
      </c>
      <c r="F46" s="161">
        <v>7638778</v>
      </c>
      <c r="G46" s="161">
        <v>5390508</v>
      </c>
      <c r="H46" s="161">
        <v>1523600</v>
      </c>
      <c r="I46" s="161">
        <v>6914108</v>
      </c>
      <c r="J46" s="161">
        <v>11567446</v>
      </c>
      <c r="K46" s="161">
        <v>2985440</v>
      </c>
      <c r="L46" s="161">
        <v>14552886</v>
      </c>
      <c r="M46" s="161">
        <v>75238</v>
      </c>
      <c r="N46" s="161">
        <v>8825</v>
      </c>
      <c r="O46" s="161">
        <v>84063</v>
      </c>
      <c r="P46" s="161">
        <v>14636949</v>
      </c>
      <c r="Q46" s="167" t="s">
        <v>75</v>
      </c>
      <c r="R46" s="353"/>
      <c r="S46" s="286"/>
      <c r="T46" s="61"/>
    </row>
    <row r="47" spans="1:20" ht="17.600000000000001" customHeight="1" x14ac:dyDescent="0.35">
      <c r="A47" s="338" t="s">
        <v>44</v>
      </c>
      <c r="B47" s="350" t="s">
        <v>97</v>
      </c>
      <c r="C47" s="165" t="s">
        <v>150</v>
      </c>
      <c r="D47" s="159">
        <v>147400</v>
      </c>
      <c r="E47" s="159">
        <v>6000</v>
      </c>
      <c r="F47" s="159">
        <v>153400</v>
      </c>
      <c r="G47" s="159">
        <v>90310</v>
      </c>
      <c r="H47" s="159">
        <v>0</v>
      </c>
      <c r="I47" s="159">
        <v>90310</v>
      </c>
      <c r="J47" s="159">
        <v>237710</v>
      </c>
      <c r="K47" s="159">
        <v>6000</v>
      </c>
      <c r="L47" s="159">
        <v>243710</v>
      </c>
      <c r="M47" s="159">
        <v>8410</v>
      </c>
      <c r="N47" s="159">
        <v>100</v>
      </c>
      <c r="O47" s="159">
        <v>8510</v>
      </c>
      <c r="P47" s="159">
        <v>252220</v>
      </c>
      <c r="Q47" s="165" t="s">
        <v>155</v>
      </c>
      <c r="R47" s="353" t="s">
        <v>98</v>
      </c>
      <c r="S47" s="364" t="s">
        <v>45</v>
      </c>
      <c r="T47" s="61"/>
    </row>
    <row r="48" spans="1:20" ht="17.600000000000001" customHeight="1" x14ac:dyDescent="0.35">
      <c r="A48" s="338"/>
      <c r="B48" s="349"/>
      <c r="C48" s="166" t="s">
        <v>138</v>
      </c>
      <c r="D48" s="160">
        <v>2400</v>
      </c>
      <c r="E48" s="160">
        <v>0</v>
      </c>
      <c r="F48" s="160">
        <v>2400</v>
      </c>
      <c r="G48" s="160">
        <v>12960</v>
      </c>
      <c r="H48" s="160">
        <v>0</v>
      </c>
      <c r="I48" s="160">
        <v>12960</v>
      </c>
      <c r="J48" s="160">
        <v>15360</v>
      </c>
      <c r="K48" s="160">
        <v>0</v>
      </c>
      <c r="L48" s="160">
        <v>15360</v>
      </c>
      <c r="M48" s="160">
        <v>0</v>
      </c>
      <c r="N48" s="160">
        <v>0</v>
      </c>
      <c r="O48" s="160">
        <v>0</v>
      </c>
      <c r="P48" s="160">
        <v>15360</v>
      </c>
      <c r="Q48" s="166" t="s">
        <v>139</v>
      </c>
      <c r="R48" s="352"/>
      <c r="S48" s="364"/>
      <c r="T48" s="61"/>
    </row>
    <row r="49" spans="1:20" ht="17.600000000000001" customHeight="1" x14ac:dyDescent="0.35">
      <c r="A49" s="338"/>
      <c r="B49" s="350"/>
      <c r="C49" s="167" t="s">
        <v>74</v>
      </c>
      <c r="D49" s="161">
        <v>149800</v>
      </c>
      <c r="E49" s="161">
        <v>6000</v>
      </c>
      <c r="F49" s="161">
        <v>155800</v>
      </c>
      <c r="G49" s="161">
        <v>103270</v>
      </c>
      <c r="H49" s="161">
        <v>0</v>
      </c>
      <c r="I49" s="161">
        <v>103270</v>
      </c>
      <c r="J49" s="161">
        <v>253070</v>
      </c>
      <c r="K49" s="161">
        <v>6000</v>
      </c>
      <c r="L49" s="161">
        <v>259070</v>
      </c>
      <c r="M49" s="161">
        <v>8410</v>
      </c>
      <c r="N49" s="161">
        <v>100</v>
      </c>
      <c r="O49" s="161">
        <v>8510</v>
      </c>
      <c r="P49" s="161">
        <v>267580</v>
      </c>
      <c r="Q49" s="167" t="s">
        <v>75</v>
      </c>
      <c r="R49" s="353"/>
      <c r="S49" s="364"/>
      <c r="T49" s="61"/>
    </row>
    <row r="50" spans="1:20" ht="17.600000000000001" customHeight="1" x14ac:dyDescent="0.35">
      <c r="A50" s="338"/>
      <c r="B50" s="350" t="s">
        <v>100</v>
      </c>
      <c r="C50" s="165" t="s">
        <v>150</v>
      </c>
      <c r="D50" s="159">
        <v>0</v>
      </c>
      <c r="E50" s="159">
        <v>0</v>
      </c>
      <c r="F50" s="159">
        <v>0</v>
      </c>
      <c r="G50" s="159">
        <v>0</v>
      </c>
      <c r="H50" s="159">
        <v>0</v>
      </c>
      <c r="I50" s="159">
        <v>0</v>
      </c>
      <c r="J50" s="159">
        <v>0</v>
      </c>
      <c r="K50" s="159">
        <v>0</v>
      </c>
      <c r="L50" s="159">
        <v>0</v>
      </c>
      <c r="M50" s="159">
        <v>0</v>
      </c>
      <c r="N50" s="159">
        <v>0</v>
      </c>
      <c r="O50" s="159">
        <v>0</v>
      </c>
      <c r="P50" s="159">
        <v>0</v>
      </c>
      <c r="Q50" s="165" t="s">
        <v>155</v>
      </c>
      <c r="R50" s="353" t="s">
        <v>101</v>
      </c>
      <c r="S50" s="364"/>
      <c r="T50" s="61"/>
    </row>
    <row r="51" spans="1:20" ht="17.600000000000001" customHeight="1" x14ac:dyDescent="0.35">
      <c r="A51" s="338"/>
      <c r="B51" s="349"/>
      <c r="C51" s="166" t="s">
        <v>138</v>
      </c>
      <c r="D51" s="160">
        <v>0</v>
      </c>
      <c r="E51" s="160">
        <v>0</v>
      </c>
      <c r="F51" s="160">
        <v>0</v>
      </c>
      <c r="G51" s="160">
        <v>0</v>
      </c>
      <c r="H51" s="160">
        <v>0</v>
      </c>
      <c r="I51" s="160">
        <v>0</v>
      </c>
      <c r="J51" s="160">
        <v>0</v>
      </c>
      <c r="K51" s="160">
        <v>0</v>
      </c>
      <c r="L51" s="160">
        <v>0</v>
      </c>
      <c r="M51" s="160">
        <v>0</v>
      </c>
      <c r="N51" s="160">
        <v>0</v>
      </c>
      <c r="O51" s="160">
        <v>0</v>
      </c>
      <c r="P51" s="160">
        <v>0</v>
      </c>
      <c r="Q51" s="166" t="s">
        <v>139</v>
      </c>
      <c r="R51" s="352"/>
      <c r="S51" s="364"/>
      <c r="T51" s="61"/>
    </row>
    <row r="52" spans="1:20" ht="17.600000000000001" customHeight="1" x14ac:dyDescent="0.35">
      <c r="A52" s="338"/>
      <c r="B52" s="350"/>
      <c r="C52" s="167" t="s">
        <v>74</v>
      </c>
      <c r="D52" s="161">
        <v>0</v>
      </c>
      <c r="E52" s="161">
        <v>0</v>
      </c>
      <c r="F52" s="161">
        <v>0</v>
      </c>
      <c r="G52" s="161">
        <v>0</v>
      </c>
      <c r="H52" s="161">
        <v>0</v>
      </c>
      <c r="I52" s="161">
        <v>0</v>
      </c>
      <c r="J52" s="161">
        <v>0</v>
      </c>
      <c r="K52" s="161">
        <v>0</v>
      </c>
      <c r="L52" s="161">
        <v>0</v>
      </c>
      <c r="M52" s="161">
        <v>0</v>
      </c>
      <c r="N52" s="161">
        <v>0</v>
      </c>
      <c r="O52" s="161">
        <v>0</v>
      </c>
      <c r="P52" s="161">
        <v>0</v>
      </c>
      <c r="Q52" s="167" t="s">
        <v>75</v>
      </c>
      <c r="R52" s="353"/>
      <c r="S52" s="364"/>
      <c r="T52" s="61"/>
    </row>
    <row r="53" spans="1:20" ht="17.600000000000001" customHeight="1" x14ac:dyDescent="0.35">
      <c r="A53" s="338"/>
      <c r="B53" s="350" t="s">
        <v>102</v>
      </c>
      <c r="C53" s="165" t="s">
        <v>150</v>
      </c>
      <c r="D53" s="159">
        <v>147400</v>
      </c>
      <c r="E53" s="159">
        <v>6000</v>
      </c>
      <c r="F53" s="159">
        <v>153400</v>
      </c>
      <c r="G53" s="159">
        <v>90310</v>
      </c>
      <c r="H53" s="159">
        <v>0</v>
      </c>
      <c r="I53" s="159">
        <v>90310</v>
      </c>
      <c r="J53" s="159">
        <v>237710</v>
      </c>
      <c r="K53" s="159">
        <v>6000</v>
      </c>
      <c r="L53" s="159">
        <v>243710</v>
      </c>
      <c r="M53" s="159">
        <v>8410</v>
      </c>
      <c r="N53" s="159">
        <v>100</v>
      </c>
      <c r="O53" s="159">
        <v>8510</v>
      </c>
      <c r="P53" s="159">
        <v>252220</v>
      </c>
      <c r="Q53" s="165" t="s">
        <v>155</v>
      </c>
      <c r="R53" s="353" t="s">
        <v>75</v>
      </c>
      <c r="S53" s="364"/>
      <c r="T53" s="61"/>
    </row>
    <row r="54" spans="1:20" ht="17.600000000000001" customHeight="1" x14ac:dyDescent="0.35">
      <c r="A54" s="338"/>
      <c r="B54" s="349"/>
      <c r="C54" s="166" t="s">
        <v>138</v>
      </c>
      <c r="D54" s="160">
        <v>2400</v>
      </c>
      <c r="E54" s="160">
        <v>0</v>
      </c>
      <c r="F54" s="160">
        <v>2400</v>
      </c>
      <c r="G54" s="160">
        <v>12960</v>
      </c>
      <c r="H54" s="160">
        <v>0</v>
      </c>
      <c r="I54" s="160">
        <v>12960</v>
      </c>
      <c r="J54" s="160">
        <v>15360</v>
      </c>
      <c r="K54" s="160">
        <v>0</v>
      </c>
      <c r="L54" s="160">
        <v>15360</v>
      </c>
      <c r="M54" s="160">
        <v>0</v>
      </c>
      <c r="N54" s="160">
        <v>0</v>
      </c>
      <c r="O54" s="160">
        <v>0</v>
      </c>
      <c r="P54" s="160">
        <v>15360</v>
      </c>
      <c r="Q54" s="166" t="s">
        <v>139</v>
      </c>
      <c r="R54" s="352"/>
      <c r="S54" s="364"/>
      <c r="T54" s="61"/>
    </row>
    <row r="55" spans="1:20" ht="17.600000000000001" customHeight="1" thickBot="1" x14ac:dyDescent="0.4">
      <c r="A55" s="368"/>
      <c r="B55" s="370"/>
      <c r="C55" s="171" t="s">
        <v>74</v>
      </c>
      <c r="D55" s="162">
        <v>149800</v>
      </c>
      <c r="E55" s="162">
        <v>6000</v>
      </c>
      <c r="F55" s="162">
        <v>155800</v>
      </c>
      <c r="G55" s="162">
        <v>103270</v>
      </c>
      <c r="H55" s="162">
        <v>0</v>
      </c>
      <c r="I55" s="162">
        <v>103270</v>
      </c>
      <c r="J55" s="162">
        <v>253070</v>
      </c>
      <c r="K55" s="162">
        <v>6000</v>
      </c>
      <c r="L55" s="162">
        <v>259070</v>
      </c>
      <c r="M55" s="162">
        <v>8410</v>
      </c>
      <c r="N55" s="162">
        <v>100</v>
      </c>
      <c r="O55" s="162">
        <v>8510</v>
      </c>
      <c r="P55" s="162">
        <v>267580</v>
      </c>
      <c r="Q55" s="171" t="s">
        <v>75</v>
      </c>
      <c r="R55" s="371"/>
      <c r="S55" s="369"/>
      <c r="T55" s="61"/>
    </row>
    <row r="56" spans="1:20" ht="18" customHeight="1" thickTop="1" x14ac:dyDescent="0.35">
      <c r="A56" s="37"/>
      <c r="B56" s="37"/>
      <c r="C56" s="172"/>
      <c r="D56" s="152"/>
      <c r="E56" s="152"/>
      <c r="F56" s="152"/>
      <c r="G56" s="152"/>
      <c r="H56" s="152"/>
      <c r="I56" s="152"/>
      <c r="J56" s="152"/>
      <c r="K56" s="152"/>
      <c r="L56" s="152"/>
      <c r="M56" s="152"/>
      <c r="N56" s="152"/>
      <c r="O56" s="152"/>
      <c r="P56" s="152"/>
      <c r="Q56" s="172"/>
      <c r="R56" s="138"/>
      <c r="S56" s="140"/>
      <c r="T56" s="37"/>
    </row>
    <row r="57" spans="1:20" ht="21" customHeight="1" x14ac:dyDescent="0.35">
      <c r="A57" s="331" t="s">
        <v>164</v>
      </c>
      <c r="B57" s="331"/>
      <c r="C57" s="331"/>
      <c r="D57" s="331"/>
      <c r="E57" s="331"/>
      <c r="F57" s="331"/>
      <c r="G57" s="331"/>
      <c r="H57" s="331"/>
      <c r="I57" s="331"/>
      <c r="J57" s="331"/>
      <c r="K57" s="331"/>
      <c r="L57" s="331"/>
      <c r="M57" s="331"/>
      <c r="N57" s="331"/>
      <c r="O57" s="331"/>
      <c r="P57" s="331"/>
      <c r="Q57" s="331"/>
      <c r="R57" s="331"/>
      <c r="S57" s="331"/>
      <c r="T57" s="61"/>
    </row>
    <row r="58" spans="1:20" ht="21" customHeight="1" x14ac:dyDescent="0.35">
      <c r="A58" s="332" t="s">
        <v>165</v>
      </c>
      <c r="B58" s="332"/>
      <c r="C58" s="332"/>
      <c r="D58" s="332"/>
      <c r="E58" s="332"/>
      <c r="F58" s="332"/>
      <c r="G58" s="332"/>
      <c r="H58" s="332"/>
      <c r="I58" s="332"/>
      <c r="J58" s="332"/>
      <c r="K58" s="332"/>
      <c r="L58" s="332"/>
      <c r="M58" s="332"/>
      <c r="N58" s="332"/>
      <c r="O58" s="332"/>
      <c r="P58" s="332"/>
      <c r="Q58" s="332"/>
      <c r="R58" s="332"/>
      <c r="S58" s="332"/>
      <c r="T58" s="61"/>
    </row>
    <row r="59" spans="1:20" ht="21" customHeight="1" thickBot="1" x14ac:dyDescent="0.4">
      <c r="A59" s="402" t="s">
        <v>166</v>
      </c>
      <c r="B59" s="402"/>
      <c r="C59" s="402"/>
      <c r="D59" s="399"/>
      <c r="F59" s="147"/>
      <c r="G59" s="148"/>
      <c r="H59" s="148"/>
      <c r="I59" s="148"/>
      <c r="J59" s="148"/>
      <c r="K59" s="148"/>
      <c r="L59" s="148"/>
      <c r="M59" s="148"/>
      <c r="P59" s="401"/>
      <c r="Q59" s="403" t="s">
        <v>167</v>
      </c>
      <c r="R59" s="403"/>
      <c r="S59" s="403"/>
      <c r="T59" s="61"/>
    </row>
    <row r="60" spans="1:20" ht="18" customHeight="1" thickTop="1" x14ac:dyDescent="0.35">
      <c r="A60" s="334" t="s">
        <v>22</v>
      </c>
      <c r="B60" s="337" t="s">
        <v>80</v>
      </c>
      <c r="C60" s="340" t="s">
        <v>168</v>
      </c>
      <c r="D60" s="343" t="s">
        <v>169</v>
      </c>
      <c r="E60" s="343"/>
      <c r="F60" s="343"/>
      <c r="G60" s="343"/>
      <c r="H60" s="343"/>
      <c r="I60" s="343"/>
      <c r="J60" s="343"/>
      <c r="K60" s="343"/>
      <c r="L60" s="343"/>
      <c r="M60" s="343" t="s">
        <v>170</v>
      </c>
      <c r="N60" s="343"/>
      <c r="O60" s="343"/>
      <c r="P60" s="354" t="s">
        <v>171</v>
      </c>
      <c r="Q60" s="355" t="s">
        <v>172</v>
      </c>
      <c r="R60" s="358" t="s">
        <v>88</v>
      </c>
      <c r="S60" s="361" t="s">
        <v>173</v>
      </c>
      <c r="T60" s="61"/>
    </row>
    <row r="61" spans="1:20" ht="18" customHeight="1" x14ac:dyDescent="0.35">
      <c r="A61" s="335"/>
      <c r="B61" s="338"/>
      <c r="C61" s="341"/>
      <c r="D61" s="344" t="s">
        <v>174</v>
      </c>
      <c r="E61" s="344"/>
      <c r="F61" s="344"/>
      <c r="G61" s="344" t="s">
        <v>175</v>
      </c>
      <c r="H61" s="344"/>
      <c r="I61" s="344"/>
      <c r="J61" s="344" t="s">
        <v>115</v>
      </c>
      <c r="K61" s="344"/>
      <c r="L61" s="344"/>
      <c r="M61" s="344"/>
      <c r="N61" s="344"/>
      <c r="O61" s="344"/>
      <c r="P61" s="345"/>
      <c r="Q61" s="356"/>
      <c r="R61" s="359"/>
      <c r="S61" s="362"/>
      <c r="T61" s="61"/>
    </row>
    <row r="62" spans="1:20" ht="18" customHeight="1" x14ac:dyDescent="0.35">
      <c r="A62" s="335"/>
      <c r="B62" s="338"/>
      <c r="C62" s="341"/>
      <c r="D62" s="158" t="s">
        <v>176</v>
      </c>
      <c r="E62" s="158" t="s">
        <v>177</v>
      </c>
      <c r="F62" s="158" t="s">
        <v>178</v>
      </c>
      <c r="G62" s="158" t="s">
        <v>176</v>
      </c>
      <c r="H62" s="158" t="s">
        <v>177</v>
      </c>
      <c r="I62" s="158" t="s">
        <v>179</v>
      </c>
      <c r="J62" s="158" t="s">
        <v>180</v>
      </c>
      <c r="K62" s="158" t="s">
        <v>177</v>
      </c>
      <c r="L62" s="158" t="s">
        <v>179</v>
      </c>
      <c r="M62" s="158" t="s">
        <v>176</v>
      </c>
      <c r="N62" s="158" t="s">
        <v>181</v>
      </c>
      <c r="O62" s="158" t="s">
        <v>179</v>
      </c>
      <c r="P62" s="345"/>
      <c r="Q62" s="356"/>
      <c r="R62" s="359"/>
      <c r="S62" s="362"/>
      <c r="T62" s="61"/>
    </row>
    <row r="63" spans="1:20" ht="18" customHeight="1" x14ac:dyDescent="0.35">
      <c r="A63" s="335"/>
      <c r="B63" s="338"/>
      <c r="C63" s="341"/>
      <c r="D63" s="344" t="s">
        <v>182</v>
      </c>
      <c r="E63" s="344"/>
      <c r="F63" s="344"/>
      <c r="G63" s="344"/>
      <c r="H63" s="344"/>
      <c r="I63" s="344"/>
      <c r="J63" s="344" t="s">
        <v>75</v>
      </c>
      <c r="K63" s="344"/>
      <c r="L63" s="344"/>
      <c r="M63" s="344" t="s">
        <v>183</v>
      </c>
      <c r="N63" s="344"/>
      <c r="O63" s="344"/>
      <c r="P63" s="345" t="s">
        <v>75</v>
      </c>
      <c r="Q63" s="356"/>
      <c r="R63" s="359"/>
      <c r="S63" s="362"/>
      <c r="T63" s="61"/>
    </row>
    <row r="64" spans="1:20" ht="18" customHeight="1" x14ac:dyDescent="0.35">
      <c r="A64" s="335"/>
      <c r="B64" s="338"/>
      <c r="C64" s="341"/>
      <c r="D64" s="344" t="s">
        <v>153</v>
      </c>
      <c r="E64" s="344"/>
      <c r="F64" s="344"/>
      <c r="G64" s="344" t="s">
        <v>184</v>
      </c>
      <c r="H64" s="344"/>
      <c r="I64" s="344"/>
      <c r="J64" s="344"/>
      <c r="K64" s="344"/>
      <c r="L64" s="344"/>
      <c r="M64" s="344"/>
      <c r="N64" s="344"/>
      <c r="O64" s="344"/>
      <c r="P64" s="345"/>
      <c r="Q64" s="356"/>
      <c r="R64" s="359"/>
      <c r="S64" s="362"/>
      <c r="T64" s="61"/>
    </row>
    <row r="65" spans="1:20" ht="18" customHeight="1" x14ac:dyDescent="0.35">
      <c r="A65" s="336"/>
      <c r="B65" s="339"/>
      <c r="C65" s="342"/>
      <c r="D65" s="164" t="s">
        <v>157</v>
      </c>
      <c r="E65" s="164" t="s">
        <v>160</v>
      </c>
      <c r="F65" s="164" t="s">
        <v>75</v>
      </c>
      <c r="G65" s="164" t="s">
        <v>157</v>
      </c>
      <c r="H65" s="164" t="s">
        <v>160</v>
      </c>
      <c r="I65" s="164" t="s">
        <v>75</v>
      </c>
      <c r="J65" s="164" t="s">
        <v>157</v>
      </c>
      <c r="K65" s="164" t="s">
        <v>160</v>
      </c>
      <c r="L65" s="164" t="s">
        <v>75</v>
      </c>
      <c r="M65" s="164" t="s">
        <v>157</v>
      </c>
      <c r="N65" s="164" t="s">
        <v>160</v>
      </c>
      <c r="O65" s="164" t="s">
        <v>75</v>
      </c>
      <c r="P65" s="346"/>
      <c r="Q65" s="357"/>
      <c r="R65" s="360"/>
      <c r="S65" s="363"/>
      <c r="T65" s="61"/>
    </row>
    <row r="66" spans="1:20" ht="16.5" customHeight="1" x14ac:dyDescent="0.35">
      <c r="A66" s="376" t="s">
        <v>46</v>
      </c>
      <c r="B66" s="377" t="s">
        <v>97</v>
      </c>
      <c r="C66" s="179" t="s">
        <v>150</v>
      </c>
      <c r="D66" s="180">
        <v>5203144</v>
      </c>
      <c r="E66" s="180">
        <v>777159</v>
      </c>
      <c r="F66" s="180">
        <v>5980303</v>
      </c>
      <c r="G66" s="180">
        <v>7108649</v>
      </c>
      <c r="H66" s="180">
        <v>812445</v>
      </c>
      <c r="I66" s="180">
        <v>7921094</v>
      </c>
      <c r="J66" s="180">
        <v>12311793</v>
      </c>
      <c r="K66" s="180">
        <v>1589604</v>
      </c>
      <c r="L66" s="180">
        <v>13901397</v>
      </c>
      <c r="M66" s="180">
        <v>255185</v>
      </c>
      <c r="N66" s="180">
        <v>13383</v>
      </c>
      <c r="O66" s="180">
        <v>268568</v>
      </c>
      <c r="P66" s="180">
        <v>14169965</v>
      </c>
      <c r="Q66" s="179" t="s">
        <v>155</v>
      </c>
      <c r="R66" s="378" t="s">
        <v>98</v>
      </c>
      <c r="S66" s="292" t="s">
        <v>47</v>
      </c>
      <c r="T66" s="61"/>
    </row>
    <row r="67" spans="1:20" ht="16.5" customHeight="1" x14ac:dyDescent="0.35">
      <c r="A67" s="338"/>
      <c r="B67" s="349"/>
      <c r="C67" s="166" t="s">
        <v>138</v>
      </c>
      <c r="D67" s="160">
        <v>3560283</v>
      </c>
      <c r="E67" s="160">
        <v>311804</v>
      </c>
      <c r="F67" s="160">
        <v>3872087</v>
      </c>
      <c r="G67" s="160">
        <v>10748122</v>
      </c>
      <c r="H67" s="160">
        <v>1469892</v>
      </c>
      <c r="I67" s="160">
        <v>12218014</v>
      </c>
      <c r="J67" s="160">
        <v>14308405</v>
      </c>
      <c r="K67" s="160">
        <v>1781696</v>
      </c>
      <c r="L67" s="160">
        <v>16090101</v>
      </c>
      <c r="M67" s="160">
        <v>98889</v>
      </c>
      <c r="N67" s="160">
        <v>46866</v>
      </c>
      <c r="O67" s="160">
        <v>145755</v>
      </c>
      <c r="P67" s="160">
        <v>16235856</v>
      </c>
      <c r="Q67" s="166" t="s">
        <v>139</v>
      </c>
      <c r="R67" s="352"/>
      <c r="S67" s="286"/>
      <c r="T67" s="61"/>
    </row>
    <row r="68" spans="1:20" ht="16.5" customHeight="1" x14ac:dyDescent="0.35">
      <c r="A68" s="338"/>
      <c r="B68" s="350"/>
      <c r="C68" s="167" t="s">
        <v>74</v>
      </c>
      <c r="D68" s="161">
        <v>8763427</v>
      </c>
      <c r="E68" s="161">
        <v>1088963</v>
      </c>
      <c r="F68" s="161">
        <v>9852390</v>
      </c>
      <c r="G68" s="161">
        <v>17856771</v>
      </c>
      <c r="H68" s="161">
        <v>2282337</v>
      </c>
      <c r="I68" s="161">
        <v>20139108</v>
      </c>
      <c r="J68" s="161">
        <v>26620198</v>
      </c>
      <c r="K68" s="161">
        <v>3371300</v>
      </c>
      <c r="L68" s="161">
        <v>29991498</v>
      </c>
      <c r="M68" s="161">
        <v>354074</v>
      </c>
      <c r="N68" s="161">
        <v>60249</v>
      </c>
      <c r="O68" s="161">
        <v>414323</v>
      </c>
      <c r="P68" s="161">
        <v>30405821</v>
      </c>
      <c r="Q68" s="167" t="s">
        <v>75</v>
      </c>
      <c r="R68" s="353"/>
      <c r="S68" s="286"/>
      <c r="T68" s="61"/>
    </row>
    <row r="69" spans="1:20" ht="16.5" customHeight="1" x14ac:dyDescent="0.35">
      <c r="A69" s="338"/>
      <c r="B69" s="350" t="s">
        <v>100</v>
      </c>
      <c r="C69" s="165" t="s">
        <v>150</v>
      </c>
      <c r="D69" s="159">
        <v>0</v>
      </c>
      <c r="E69" s="159">
        <v>0</v>
      </c>
      <c r="F69" s="159">
        <v>0</v>
      </c>
      <c r="G69" s="159">
        <v>0</v>
      </c>
      <c r="H69" s="159">
        <v>0</v>
      </c>
      <c r="I69" s="159">
        <v>0</v>
      </c>
      <c r="J69" s="159">
        <v>0</v>
      </c>
      <c r="K69" s="159">
        <v>0</v>
      </c>
      <c r="L69" s="159">
        <v>0</v>
      </c>
      <c r="M69" s="159">
        <v>0</v>
      </c>
      <c r="N69" s="159">
        <v>0</v>
      </c>
      <c r="O69" s="159">
        <v>0</v>
      </c>
      <c r="P69" s="159">
        <v>0</v>
      </c>
      <c r="Q69" s="165" t="s">
        <v>155</v>
      </c>
      <c r="R69" s="353" t="s">
        <v>101</v>
      </c>
      <c r="S69" s="286"/>
      <c r="T69" s="61"/>
    </row>
    <row r="70" spans="1:20" ht="16.5" customHeight="1" x14ac:dyDescent="0.35">
      <c r="A70" s="338"/>
      <c r="B70" s="349"/>
      <c r="C70" s="166" t="s">
        <v>138</v>
      </c>
      <c r="D70" s="160">
        <v>0</v>
      </c>
      <c r="E70" s="160">
        <v>0</v>
      </c>
      <c r="F70" s="160">
        <v>0</v>
      </c>
      <c r="G70" s="160">
        <v>0</v>
      </c>
      <c r="H70" s="160">
        <v>0</v>
      </c>
      <c r="I70" s="160">
        <v>0</v>
      </c>
      <c r="J70" s="160">
        <v>0</v>
      </c>
      <c r="K70" s="160">
        <v>0</v>
      </c>
      <c r="L70" s="160">
        <v>0</v>
      </c>
      <c r="M70" s="160">
        <v>0</v>
      </c>
      <c r="N70" s="160">
        <v>0</v>
      </c>
      <c r="O70" s="160">
        <v>0</v>
      </c>
      <c r="P70" s="160">
        <v>0</v>
      </c>
      <c r="Q70" s="166" t="s">
        <v>139</v>
      </c>
      <c r="R70" s="352"/>
      <c r="S70" s="286"/>
      <c r="T70" s="61"/>
    </row>
    <row r="71" spans="1:20" ht="16.5" customHeight="1" x14ac:dyDescent="0.35">
      <c r="A71" s="338"/>
      <c r="B71" s="350"/>
      <c r="C71" s="167" t="s">
        <v>74</v>
      </c>
      <c r="D71" s="161">
        <v>0</v>
      </c>
      <c r="E71" s="161">
        <v>0</v>
      </c>
      <c r="F71" s="161">
        <v>0</v>
      </c>
      <c r="G71" s="161">
        <v>0</v>
      </c>
      <c r="H71" s="161">
        <v>0</v>
      </c>
      <c r="I71" s="161">
        <v>0</v>
      </c>
      <c r="J71" s="161">
        <v>0</v>
      </c>
      <c r="K71" s="161">
        <v>0</v>
      </c>
      <c r="L71" s="161">
        <v>0</v>
      </c>
      <c r="M71" s="161">
        <v>0</v>
      </c>
      <c r="N71" s="161">
        <v>0</v>
      </c>
      <c r="O71" s="161">
        <v>0</v>
      </c>
      <c r="P71" s="161">
        <v>0</v>
      </c>
      <c r="Q71" s="167" t="s">
        <v>75</v>
      </c>
      <c r="R71" s="353"/>
      <c r="S71" s="286"/>
      <c r="T71" s="61"/>
    </row>
    <row r="72" spans="1:20" ht="16.5" customHeight="1" x14ac:dyDescent="0.35">
      <c r="A72" s="338"/>
      <c r="B72" s="350" t="s">
        <v>102</v>
      </c>
      <c r="C72" s="165" t="s">
        <v>150</v>
      </c>
      <c r="D72" s="159">
        <v>5203144</v>
      </c>
      <c r="E72" s="159">
        <v>777159</v>
      </c>
      <c r="F72" s="159">
        <v>5980303</v>
      </c>
      <c r="G72" s="159">
        <v>7108649</v>
      </c>
      <c r="H72" s="159">
        <v>812445</v>
      </c>
      <c r="I72" s="159">
        <v>7921094</v>
      </c>
      <c r="J72" s="159">
        <v>12311793</v>
      </c>
      <c r="K72" s="159">
        <v>1589604</v>
      </c>
      <c r="L72" s="159">
        <v>13901397</v>
      </c>
      <c r="M72" s="159">
        <v>255185</v>
      </c>
      <c r="N72" s="159">
        <v>13383</v>
      </c>
      <c r="O72" s="159">
        <v>268568</v>
      </c>
      <c r="P72" s="159">
        <v>14169965</v>
      </c>
      <c r="Q72" s="165" t="s">
        <v>155</v>
      </c>
      <c r="R72" s="353" t="s">
        <v>75</v>
      </c>
      <c r="S72" s="286"/>
      <c r="T72" s="61"/>
    </row>
    <row r="73" spans="1:20" ht="16.5" customHeight="1" x14ac:dyDescent="0.35">
      <c r="A73" s="338"/>
      <c r="B73" s="350"/>
      <c r="C73" s="166" t="s">
        <v>138</v>
      </c>
      <c r="D73" s="160">
        <v>3560283</v>
      </c>
      <c r="E73" s="160">
        <v>311804</v>
      </c>
      <c r="F73" s="160">
        <v>3872087</v>
      </c>
      <c r="G73" s="160">
        <v>10748122</v>
      </c>
      <c r="H73" s="160">
        <v>1469892</v>
      </c>
      <c r="I73" s="160">
        <v>12218014</v>
      </c>
      <c r="J73" s="160">
        <v>14308405</v>
      </c>
      <c r="K73" s="160">
        <v>1781696</v>
      </c>
      <c r="L73" s="160">
        <v>16090101</v>
      </c>
      <c r="M73" s="160">
        <v>98889</v>
      </c>
      <c r="N73" s="160">
        <v>46866</v>
      </c>
      <c r="O73" s="160">
        <v>145755</v>
      </c>
      <c r="P73" s="160">
        <v>16235856</v>
      </c>
      <c r="Q73" s="166" t="s">
        <v>139</v>
      </c>
      <c r="R73" s="353"/>
      <c r="S73" s="286"/>
      <c r="T73" s="61"/>
    </row>
    <row r="74" spans="1:20" ht="16.5" customHeight="1" x14ac:dyDescent="0.35">
      <c r="A74" s="338"/>
      <c r="B74" s="350"/>
      <c r="C74" s="167" t="s">
        <v>74</v>
      </c>
      <c r="D74" s="161">
        <v>8763427</v>
      </c>
      <c r="E74" s="161">
        <v>1088963</v>
      </c>
      <c r="F74" s="161">
        <v>9852390</v>
      </c>
      <c r="G74" s="161">
        <v>17856771</v>
      </c>
      <c r="H74" s="161">
        <v>2282337</v>
      </c>
      <c r="I74" s="161">
        <v>20139108</v>
      </c>
      <c r="J74" s="161">
        <v>26620198</v>
      </c>
      <c r="K74" s="161">
        <v>3371300</v>
      </c>
      <c r="L74" s="161">
        <v>29991498</v>
      </c>
      <c r="M74" s="161">
        <v>354074</v>
      </c>
      <c r="N74" s="161">
        <v>60249</v>
      </c>
      <c r="O74" s="161">
        <v>414323</v>
      </c>
      <c r="P74" s="161">
        <v>30405821</v>
      </c>
      <c r="Q74" s="167" t="s">
        <v>75</v>
      </c>
      <c r="R74" s="353"/>
      <c r="S74" s="286"/>
      <c r="T74" s="61"/>
    </row>
    <row r="75" spans="1:20" ht="16.5" customHeight="1" x14ac:dyDescent="0.35">
      <c r="A75" s="338" t="s">
        <v>48</v>
      </c>
      <c r="B75" s="350" t="s">
        <v>97</v>
      </c>
      <c r="C75" s="165" t="s">
        <v>150</v>
      </c>
      <c r="D75" s="159">
        <v>7200</v>
      </c>
      <c r="E75" s="159">
        <v>0</v>
      </c>
      <c r="F75" s="159">
        <v>7200</v>
      </c>
      <c r="G75" s="159">
        <v>0</v>
      </c>
      <c r="H75" s="159">
        <v>0</v>
      </c>
      <c r="I75" s="159">
        <v>0</v>
      </c>
      <c r="J75" s="159">
        <v>7200</v>
      </c>
      <c r="K75" s="159">
        <v>0</v>
      </c>
      <c r="L75" s="159">
        <v>7200</v>
      </c>
      <c r="M75" s="159">
        <v>0</v>
      </c>
      <c r="N75" s="159">
        <v>0</v>
      </c>
      <c r="O75" s="159">
        <v>0</v>
      </c>
      <c r="P75" s="159">
        <v>7200</v>
      </c>
      <c r="Q75" s="165" t="s">
        <v>155</v>
      </c>
      <c r="R75" s="353" t="s">
        <v>98</v>
      </c>
      <c r="S75" s="364" t="s">
        <v>49</v>
      </c>
      <c r="T75" s="61"/>
    </row>
    <row r="76" spans="1:20" ht="16.5" customHeight="1" x14ac:dyDescent="0.35">
      <c r="A76" s="338"/>
      <c r="B76" s="349"/>
      <c r="C76" s="166" t="s">
        <v>138</v>
      </c>
      <c r="D76" s="160">
        <v>0</v>
      </c>
      <c r="E76" s="160">
        <v>0</v>
      </c>
      <c r="F76" s="160">
        <v>0</v>
      </c>
      <c r="G76" s="160">
        <v>0</v>
      </c>
      <c r="H76" s="160">
        <v>0</v>
      </c>
      <c r="I76" s="160">
        <v>0</v>
      </c>
      <c r="J76" s="160">
        <v>0</v>
      </c>
      <c r="K76" s="160">
        <v>0</v>
      </c>
      <c r="L76" s="160">
        <v>0</v>
      </c>
      <c r="M76" s="160">
        <v>0</v>
      </c>
      <c r="N76" s="160">
        <v>0</v>
      </c>
      <c r="O76" s="160">
        <v>0</v>
      </c>
      <c r="P76" s="160">
        <v>0</v>
      </c>
      <c r="Q76" s="166" t="s">
        <v>139</v>
      </c>
      <c r="R76" s="352"/>
      <c r="S76" s="364"/>
      <c r="T76" s="61"/>
    </row>
    <row r="77" spans="1:20" ht="16.5" customHeight="1" x14ac:dyDescent="0.35">
      <c r="A77" s="338"/>
      <c r="B77" s="350"/>
      <c r="C77" s="167" t="s">
        <v>74</v>
      </c>
      <c r="D77" s="161">
        <v>7200</v>
      </c>
      <c r="E77" s="161">
        <v>0</v>
      </c>
      <c r="F77" s="161">
        <v>7200</v>
      </c>
      <c r="G77" s="161">
        <v>0</v>
      </c>
      <c r="H77" s="161">
        <v>0</v>
      </c>
      <c r="I77" s="161">
        <v>0</v>
      </c>
      <c r="J77" s="161">
        <v>7200</v>
      </c>
      <c r="K77" s="161">
        <v>0</v>
      </c>
      <c r="L77" s="161">
        <v>7200</v>
      </c>
      <c r="M77" s="161">
        <v>0</v>
      </c>
      <c r="N77" s="161">
        <v>0</v>
      </c>
      <c r="O77" s="161">
        <v>0</v>
      </c>
      <c r="P77" s="161">
        <v>7200</v>
      </c>
      <c r="Q77" s="167" t="s">
        <v>75</v>
      </c>
      <c r="R77" s="353"/>
      <c r="S77" s="364"/>
      <c r="T77" s="61"/>
    </row>
    <row r="78" spans="1:20" ht="16.5" customHeight="1" x14ac:dyDescent="0.35">
      <c r="A78" s="338"/>
      <c r="B78" s="350" t="s">
        <v>100</v>
      </c>
      <c r="C78" s="165" t="s">
        <v>150</v>
      </c>
      <c r="D78" s="159">
        <v>0</v>
      </c>
      <c r="E78" s="159">
        <v>0</v>
      </c>
      <c r="F78" s="159">
        <v>0</v>
      </c>
      <c r="G78" s="159">
        <v>0</v>
      </c>
      <c r="H78" s="159">
        <v>0</v>
      </c>
      <c r="I78" s="159">
        <v>0</v>
      </c>
      <c r="J78" s="159">
        <v>0</v>
      </c>
      <c r="K78" s="159">
        <v>0</v>
      </c>
      <c r="L78" s="159">
        <v>0</v>
      </c>
      <c r="M78" s="159">
        <v>0</v>
      </c>
      <c r="N78" s="159">
        <v>0</v>
      </c>
      <c r="O78" s="159">
        <v>0</v>
      </c>
      <c r="P78" s="159">
        <v>0</v>
      </c>
      <c r="Q78" s="165" t="s">
        <v>155</v>
      </c>
      <c r="R78" s="353" t="s">
        <v>101</v>
      </c>
      <c r="S78" s="364"/>
      <c r="T78" s="61"/>
    </row>
    <row r="79" spans="1:20" ht="16.5" customHeight="1" x14ac:dyDescent="0.35">
      <c r="A79" s="338"/>
      <c r="B79" s="349"/>
      <c r="C79" s="166" t="s">
        <v>138</v>
      </c>
      <c r="D79" s="160">
        <v>0</v>
      </c>
      <c r="E79" s="160">
        <v>0</v>
      </c>
      <c r="F79" s="160">
        <v>0</v>
      </c>
      <c r="G79" s="160">
        <v>0</v>
      </c>
      <c r="H79" s="160">
        <v>0</v>
      </c>
      <c r="I79" s="160">
        <v>0</v>
      </c>
      <c r="J79" s="160">
        <v>0</v>
      </c>
      <c r="K79" s="160">
        <v>0</v>
      </c>
      <c r="L79" s="160">
        <v>0</v>
      </c>
      <c r="M79" s="160">
        <v>0</v>
      </c>
      <c r="N79" s="160">
        <v>0</v>
      </c>
      <c r="O79" s="160">
        <v>0</v>
      </c>
      <c r="P79" s="160">
        <v>0</v>
      </c>
      <c r="Q79" s="166" t="s">
        <v>139</v>
      </c>
      <c r="R79" s="352"/>
      <c r="S79" s="364"/>
      <c r="T79" s="61"/>
    </row>
    <row r="80" spans="1:20" ht="16.5" customHeight="1" x14ac:dyDescent="0.35">
      <c r="A80" s="338"/>
      <c r="B80" s="350"/>
      <c r="C80" s="167" t="s">
        <v>74</v>
      </c>
      <c r="D80" s="161">
        <v>0</v>
      </c>
      <c r="E80" s="161">
        <v>0</v>
      </c>
      <c r="F80" s="161">
        <v>0</v>
      </c>
      <c r="G80" s="161">
        <v>0</v>
      </c>
      <c r="H80" s="161">
        <v>0</v>
      </c>
      <c r="I80" s="161">
        <v>0</v>
      </c>
      <c r="J80" s="161">
        <v>0</v>
      </c>
      <c r="K80" s="161">
        <v>0</v>
      </c>
      <c r="L80" s="161">
        <v>0</v>
      </c>
      <c r="M80" s="161">
        <v>0</v>
      </c>
      <c r="N80" s="161">
        <v>0</v>
      </c>
      <c r="O80" s="161">
        <v>0</v>
      </c>
      <c r="P80" s="161">
        <v>0</v>
      </c>
      <c r="Q80" s="167" t="s">
        <v>75</v>
      </c>
      <c r="R80" s="353"/>
      <c r="S80" s="364"/>
      <c r="T80" s="61"/>
    </row>
    <row r="81" spans="1:20" ht="16.5" customHeight="1" x14ac:dyDescent="0.35">
      <c r="A81" s="338"/>
      <c r="B81" s="350" t="s">
        <v>102</v>
      </c>
      <c r="C81" s="165" t="s">
        <v>150</v>
      </c>
      <c r="D81" s="159">
        <v>7200</v>
      </c>
      <c r="E81" s="159">
        <v>0</v>
      </c>
      <c r="F81" s="159">
        <v>7200</v>
      </c>
      <c r="G81" s="159">
        <v>0</v>
      </c>
      <c r="H81" s="159">
        <v>0</v>
      </c>
      <c r="I81" s="159">
        <v>0</v>
      </c>
      <c r="J81" s="159">
        <v>7200</v>
      </c>
      <c r="K81" s="159">
        <v>0</v>
      </c>
      <c r="L81" s="159">
        <v>7200</v>
      </c>
      <c r="M81" s="159">
        <v>0</v>
      </c>
      <c r="N81" s="159">
        <v>0</v>
      </c>
      <c r="O81" s="159">
        <v>0</v>
      </c>
      <c r="P81" s="159">
        <v>7200</v>
      </c>
      <c r="Q81" s="165" t="s">
        <v>155</v>
      </c>
      <c r="R81" s="353" t="s">
        <v>75</v>
      </c>
      <c r="S81" s="364"/>
      <c r="T81" s="61"/>
    </row>
    <row r="82" spans="1:20" ht="16.5" customHeight="1" x14ac:dyDescent="0.35">
      <c r="A82" s="338"/>
      <c r="B82" s="349"/>
      <c r="C82" s="166" t="s">
        <v>138</v>
      </c>
      <c r="D82" s="160">
        <v>0</v>
      </c>
      <c r="E82" s="160">
        <v>0</v>
      </c>
      <c r="F82" s="160">
        <v>0</v>
      </c>
      <c r="G82" s="160">
        <v>0</v>
      </c>
      <c r="H82" s="160">
        <v>0</v>
      </c>
      <c r="I82" s="160">
        <v>0</v>
      </c>
      <c r="J82" s="160">
        <v>0</v>
      </c>
      <c r="K82" s="160">
        <v>0</v>
      </c>
      <c r="L82" s="160">
        <v>0</v>
      </c>
      <c r="M82" s="160">
        <v>0</v>
      </c>
      <c r="N82" s="160">
        <v>0</v>
      </c>
      <c r="O82" s="160">
        <v>0</v>
      </c>
      <c r="P82" s="160">
        <v>0</v>
      </c>
      <c r="Q82" s="166" t="s">
        <v>139</v>
      </c>
      <c r="R82" s="352"/>
      <c r="S82" s="364"/>
      <c r="T82" s="61"/>
    </row>
    <row r="83" spans="1:20" ht="16.5" customHeight="1" thickBot="1" x14ac:dyDescent="0.4">
      <c r="A83" s="368"/>
      <c r="B83" s="370"/>
      <c r="C83" s="171" t="s">
        <v>74</v>
      </c>
      <c r="D83" s="162">
        <v>7200</v>
      </c>
      <c r="E83" s="162">
        <v>0</v>
      </c>
      <c r="F83" s="162">
        <v>7200</v>
      </c>
      <c r="G83" s="162">
        <v>0</v>
      </c>
      <c r="H83" s="162">
        <v>0</v>
      </c>
      <c r="I83" s="162">
        <v>0</v>
      </c>
      <c r="J83" s="162">
        <v>7200</v>
      </c>
      <c r="K83" s="162">
        <v>0</v>
      </c>
      <c r="L83" s="162">
        <v>7200</v>
      </c>
      <c r="M83" s="162">
        <v>0</v>
      </c>
      <c r="N83" s="162">
        <v>0</v>
      </c>
      <c r="O83" s="162">
        <v>0</v>
      </c>
      <c r="P83" s="162">
        <v>7200</v>
      </c>
      <c r="Q83" s="171" t="s">
        <v>75</v>
      </c>
      <c r="R83" s="371"/>
      <c r="S83" s="369"/>
      <c r="T83" s="61"/>
    </row>
    <row r="84" spans="1:20" ht="7.5" customHeight="1" thickTop="1" x14ac:dyDescent="0.35">
      <c r="A84" s="37"/>
      <c r="B84" s="37"/>
      <c r="C84" s="172"/>
      <c r="D84" s="152"/>
      <c r="E84" s="152"/>
      <c r="F84" s="152"/>
      <c r="G84" s="152"/>
      <c r="H84" s="152"/>
      <c r="I84" s="152"/>
      <c r="J84" s="152"/>
      <c r="K84" s="152"/>
      <c r="L84" s="152"/>
      <c r="M84" s="152"/>
      <c r="N84" s="152"/>
      <c r="O84" s="152"/>
      <c r="P84" s="152"/>
      <c r="Q84" s="172"/>
      <c r="R84" s="138"/>
      <c r="S84" s="140"/>
      <c r="T84" s="37"/>
    </row>
    <row r="85" spans="1:20" ht="17.25" customHeight="1" x14ac:dyDescent="0.35">
      <c r="A85" s="331" t="s">
        <v>164</v>
      </c>
      <c r="B85" s="331"/>
      <c r="C85" s="331"/>
      <c r="D85" s="331"/>
      <c r="E85" s="331"/>
      <c r="F85" s="331"/>
      <c r="G85" s="331"/>
      <c r="H85" s="331"/>
      <c r="I85" s="331"/>
      <c r="J85" s="331"/>
      <c r="K85" s="331"/>
      <c r="L85" s="331"/>
      <c r="M85" s="331"/>
      <c r="N85" s="331"/>
      <c r="O85" s="331"/>
      <c r="P85" s="331"/>
      <c r="Q85" s="331"/>
      <c r="R85" s="331"/>
      <c r="S85" s="331"/>
      <c r="T85" s="61"/>
    </row>
    <row r="86" spans="1:20" ht="18.75" customHeight="1" x14ac:dyDescent="0.35">
      <c r="A86" s="332" t="s">
        <v>165</v>
      </c>
      <c r="B86" s="332"/>
      <c r="C86" s="332"/>
      <c r="D86" s="332"/>
      <c r="E86" s="332"/>
      <c r="F86" s="332"/>
      <c r="G86" s="332"/>
      <c r="H86" s="332"/>
      <c r="I86" s="332"/>
      <c r="J86" s="332"/>
      <c r="K86" s="332"/>
      <c r="L86" s="332"/>
      <c r="M86" s="332"/>
      <c r="N86" s="332"/>
      <c r="O86" s="332"/>
      <c r="P86" s="332"/>
      <c r="Q86" s="332"/>
      <c r="R86" s="332"/>
      <c r="S86" s="332"/>
      <c r="T86" s="61"/>
    </row>
    <row r="87" spans="1:20" ht="21" customHeight="1" thickBot="1" x14ac:dyDescent="0.4">
      <c r="A87" s="402" t="s">
        <v>166</v>
      </c>
      <c r="B87" s="402"/>
      <c r="C87" s="402"/>
      <c r="D87" s="399"/>
      <c r="F87" s="147"/>
      <c r="G87" s="148"/>
      <c r="H87" s="148"/>
      <c r="I87" s="148"/>
      <c r="J87" s="148"/>
      <c r="K87" s="148"/>
      <c r="L87" s="148"/>
      <c r="M87" s="148"/>
      <c r="P87" s="401"/>
      <c r="Q87" s="333" t="s">
        <v>167</v>
      </c>
      <c r="R87" s="333"/>
      <c r="S87" s="333"/>
      <c r="T87" s="61"/>
    </row>
    <row r="88" spans="1:20" ht="12.65" customHeight="1" thickTop="1" x14ac:dyDescent="0.35">
      <c r="A88" s="334" t="s">
        <v>22</v>
      </c>
      <c r="B88" s="337" t="s">
        <v>80</v>
      </c>
      <c r="C88" s="340" t="s">
        <v>168</v>
      </c>
      <c r="D88" s="343" t="s">
        <v>169</v>
      </c>
      <c r="E88" s="343"/>
      <c r="F88" s="343"/>
      <c r="G88" s="343"/>
      <c r="H88" s="343"/>
      <c r="I88" s="343"/>
      <c r="J88" s="343"/>
      <c r="K88" s="343"/>
      <c r="L88" s="343"/>
      <c r="M88" s="343" t="s">
        <v>170</v>
      </c>
      <c r="N88" s="343"/>
      <c r="O88" s="343"/>
      <c r="P88" s="354" t="s">
        <v>171</v>
      </c>
      <c r="Q88" s="355" t="s">
        <v>172</v>
      </c>
      <c r="R88" s="358" t="s">
        <v>88</v>
      </c>
      <c r="S88" s="361" t="s">
        <v>173</v>
      </c>
      <c r="T88" s="61"/>
    </row>
    <row r="89" spans="1:20" ht="12.65" customHeight="1" x14ac:dyDescent="0.35">
      <c r="A89" s="335"/>
      <c r="B89" s="338"/>
      <c r="C89" s="341"/>
      <c r="D89" s="344" t="s">
        <v>174</v>
      </c>
      <c r="E89" s="344"/>
      <c r="F89" s="344"/>
      <c r="G89" s="344" t="s">
        <v>175</v>
      </c>
      <c r="H89" s="344"/>
      <c r="I89" s="344"/>
      <c r="J89" s="344" t="s">
        <v>115</v>
      </c>
      <c r="K89" s="344"/>
      <c r="L89" s="344"/>
      <c r="M89" s="344"/>
      <c r="N89" s="344"/>
      <c r="O89" s="344"/>
      <c r="P89" s="345"/>
      <c r="Q89" s="356"/>
      <c r="R89" s="359"/>
      <c r="S89" s="362"/>
      <c r="T89" s="61"/>
    </row>
    <row r="90" spans="1:20" ht="12.65" customHeight="1" x14ac:dyDescent="0.35">
      <c r="A90" s="335"/>
      <c r="B90" s="338"/>
      <c r="C90" s="341"/>
      <c r="D90" s="158" t="s">
        <v>176</v>
      </c>
      <c r="E90" s="158" t="s">
        <v>177</v>
      </c>
      <c r="F90" s="158" t="s">
        <v>178</v>
      </c>
      <c r="G90" s="158" t="s">
        <v>176</v>
      </c>
      <c r="H90" s="158" t="s">
        <v>177</v>
      </c>
      <c r="I90" s="158" t="s">
        <v>179</v>
      </c>
      <c r="J90" s="158" t="s">
        <v>180</v>
      </c>
      <c r="K90" s="158" t="s">
        <v>177</v>
      </c>
      <c r="L90" s="158" t="s">
        <v>179</v>
      </c>
      <c r="M90" s="158" t="s">
        <v>176</v>
      </c>
      <c r="N90" s="158" t="s">
        <v>181</v>
      </c>
      <c r="O90" s="158" t="s">
        <v>179</v>
      </c>
      <c r="P90" s="345"/>
      <c r="Q90" s="356"/>
      <c r="R90" s="359"/>
      <c r="S90" s="362"/>
      <c r="T90" s="61"/>
    </row>
    <row r="91" spans="1:20" ht="12.65" customHeight="1" x14ac:dyDescent="0.35">
      <c r="A91" s="335"/>
      <c r="B91" s="338"/>
      <c r="C91" s="341"/>
      <c r="D91" s="344" t="s">
        <v>182</v>
      </c>
      <c r="E91" s="344"/>
      <c r="F91" s="344"/>
      <c r="G91" s="344"/>
      <c r="H91" s="344"/>
      <c r="I91" s="344"/>
      <c r="J91" s="344" t="s">
        <v>75</v>
      </c>
      <c r="K91" s="344"/>
      <c r="L91" s="344"/>
      <c r="M91" s="344" t="s">
        <v>183</v>
      </c>
      <c r="N91" s="344"/>
      <c r="O91" s="344"/>
      <c r="P91" s="345" t="s">
        <v>75</v>
      </c>
      <c r="Q91" s="356"/>
      <c r="R91" s="359"/>
      <c r="S91" s="362"/>
      <c r="T91" s="61"/>
    </row>
    <row r="92" spans="1:20" ht="12.65" customHeight="1" x14ac:dyDescent="0.35">
      <c r="A92" s="335"/>
      <c r="B92" s="338"/>
      <c r="C92" s="341"/>
      <c r="D92" s="344" t="s">
        <v>153</v>
      </c>
      <c r="E92" s="344"/>
      <c r="F92" s="344"/>
      <c r="G92" s="344" t="s">
        <v>184</v>
      </c>
      <c r="H92" s="344"/>
      <c r="I92" s="344"/>
      <c r="J92" s="344"/>
      <c r="K92" s="344"/>
      <c r="L92" s="344"/>
      <c r="M92" s="344"/>
      <c r="N92" s="344"/>
      <c r="O92" s="344"/>
      <c r="P92" s="345"/>
      <c r="Q92" s="356"/>
      <c r="R92" s="359"/>
      <c r="S92" s="362"/>
      <c r="T92" s="61"/>
    </row>
    <row r="93" spans="1:20" ht="12.65" customHeight="1" x14ac:dyDescent="0.35">
      <c r="A93" s="336"/>
      <c r="B93" s="339"/>
      <c r="C93" s="342"/>
      <c r="D93" s="164" t="s">
        <v>157</v>
      </c>
      <c r="E93" s="164" t="s">
        <v>160</v>
      </c>
      <c r="F93" s="164" t="s">
        <v>75</v>
      </c>
      <c r="G93" s="164" t="s">
        <v>157</v>
      </c>
      <c r="H93" s="164" t="s">
        <v>160</v>
      </c>
      <c r="I93" s="164" t="s">
        <v>75</v>
      </c>
      <c r="J93" s="164" t="s">
        <v>157</v>
      </c>
      <c r="K93" s="164" t="s">
        <v>160</v>
      </c>
      <c r="L93" s="164" t="s">
        <v>75</v>
      </c>
      <c r="M93" s="164" t="s">
        <v>157</v>
      </c>
      <c r="N93" s="164" t="s">
        <v>160</v>
      </c>
      <c r="O93" s="164" t="s">
        <v>75</v>
      </c>
      <c r="P93" s="346"/>
      <c r="Q93" s="357"/>
      <c r="R93" s="360"/>
      <c r="S93" s="363"/>
      <c r="T93" s="61"/>
    </row>
    <row r="94" spans="1:20" ht="19.100000000000001" customHeight="1" x14ac:dyDescent="0.35">
      <c r="A94" s="376" t="s">
        <v>50</v>
      </c>
      <c r="B94" s="377" t="s">
        <v>97</v>
      </c>
      <c r="C94" s="179" t="s">
        <v>150</v>
      </c>
      <c r="D94" s="180">
        <v>18000</v>
      </c>
      <c r="E94" s="180">
        <v>0</v>
      </c>
      <c r="F94" s="180">
        <v>18000</v>
      </c>
      <c r="G94" s="180">
        <v>12600</v>
      </c>
      <c r="H94" s="180">
        <v>9600</v>
      </c>
      <c r="I94" s="180">
        <v>22200</v>
      </c>
      <c r="J94" s="180">
        <v>30600</v>
      </c>
      <c r="K94" s="180">
        <v>9600</v>
      </c>
      <c r="L94" s="180">
        <v>40200</v>
      </c>
      <c r="M94" s="180">
        <v>2250</v>
      </c>
      <c r="N94" s="180">
        <v>750</v>
      </c>
      <c r="O94" s="180">
        <v>3000</v>
      </c>
      <c r="P94" s="180">
        <v>43200</v>
      </c>
      <c r="Q94" s="179" t="s">
        <v>155</v>
      </c>
      <c r="R94" s="378" t="s">
        <v>98</v>
      </c>
      <c r="S94" s="379" t="s">
        <v>51</v>
      </c>
      <c r="T94" s="61"/>
    </row>
    <row r="95" spans="1:20" ht="19.100000000000001" customHeight="1" x14ac:dyDescent="0.35">
      <c r="A95" s="338"/>
      <c r="B95" s="349"/>
      <c r="C95" s="166" t="s">
        <v>138</v>
      </c>
      <c r="D95" s="160">
        <v>0</v>
      </c>
      <c r="E95" s="160">
        <v>0</v>
      </c>
      <c r="F95" s="160">
        <v>0</v>
      </c>
      <c r="G95" s="160">
        <v>0</v>
      </c>
      <c r="H95" s="160">
        <v>0</v>
      </c>
      <c r="I95" s="160">
        <v>0</v>
      </c>
      <c r="J95" s="160">
        <v>0</v>
      </c>
      <c r="K95" s="160">
        <v>0</v>
      </c>
      <c r="L95" s="160">
        <v>0</v>
      </c>
      <c r="M95" s="160">
        <v>0</v>
      </c>
      <c r="N95" s="160">
        <v>0</v>
      </c>
      <c r="O95" s="160">
        <v>0</v>
      </c>
      <c r="P95" s="160">
        <v>0</v>
      </c>
      <c r="Q95" s="166" t="s">
        <v>139</v>
      </c>
      <c r="R95" s="352"/>
      <c r="S95" s="364"/>
      <c r="T95" s="61"/>
    </row>
    <row r="96" spans="1:20" ht="19.100000000000001" customHeight="1" x14ac:dyDescent="0.35">
      <c r="A96" s="338"/>
      <c r="B96" s="350"/>
      <c r="C96" s="167" t="s">
        <v>74</v>
      </c>
      <c r="D96" s="161">
        <v>18000</v>
      </c>
      <c r="E96" s="161">
        <v>0</v>
      </c>
      <c r="F96" s="161">
        <v>18000</v>
      </c>
      <c r="G96" s="161">
        <v>12600</v>
      </c>
      <c r="H96" s="161">
        <v>9600</v>
      </c>
      <c r="I96" s="161">
        <v>22200</v>
      </c>
      <c r="J96" s="161">
        <v>30600</v>
      </c>
      <c r="K96" s="161">
        <v>9600</v>
      </c>
      <c r="L96" s="161">
        <v>40200</v>
      </c>
      <c r="M96" s="161">
        <v>2250</v>
      </c>
      <c r="N96" s="161">
        <v>750</v>
      </c>
      <c r="O96" s="161">
        <v>3000</v>
      </c>
      <c r="P96" s="161">
        <v>43200</v>
      </c>
      <c r="Q96" s="167" t="s">
        <v>75</v>
      </c>
      <c r="R96" s="353"/>
      <c r="S96" s="364"/>
      <c r="T96" s="61"/>
    </row>
    <row r="97" spans="1:20" ht="19.100000000000001" customHeight="1" x14ac:dyDescent="0.35">
      <c r="A97" s="338"/>
      <c r="B97" s="350" t="s">
        <v>110</v>
      </c>
      <c r="C97" s="165" t="s">
        <v>150</v>
      </c>
      <c r="D97" s="159">
        <v>230400</v>
      </c>
      <c r="E97" s="159">
        <v>59400</v>
      </c>
      <c r="F97" s="159">
        <v>289800</v>
      </c>
      <c r="G97" s="159">
        <v>756600</v>
      </c>
      <c r="H97" s="159">
        <v>0</v>
      </c>
      <c r="I97" s="159">
        <v>756600</v>
      </c>
      <c r="J97" s="159">
        <v>987000</v>
      </c>
      <c r="K97" s="159">
        <v>59400</v>
      </c>
      <c r="L97" s="159">
        <v>1046400</v>
      </c>
      <c r="M97" s="159">
        <v>0</v>
      </c>
      <c r="N97" s="159">
        <v>0</v>
      </c>
      <c r="O97" s="159">
        <v>0</v>
      </c>
      <c r="P97" s="159">
        <v>1046400</v>
      </c>
      <c r="Q97" s="165" t="s">
        <v>155</v>
      </c>
      <c r="R97" s="284" t="s">
        <v>111</v>
      </c>
      <c r="S97" s="364"/>
      <c r="T97" s="61"/>
    </row>
    <row r="98" spans="1:20" ht="19.100000000000001" customHeight="1" x14ac:dyDescent="0.35">
      <c r="A98" s="338"/>
      <c r="B98" s="349"/>
      <c r="C98" s="166" t="s">
        <v>138</v>
      </c>
      <c r="D98" s="160">
        <v>0</v>
      </c>
      <c r="E98" s="160">
        <v>0</v>
      </c>
      <c r="F98" s="160">
        <v>0</v>
      </c>
      <c r="G98" s="160">
        <v>14400</v>
      </c>
      <c r="H98" s="160">
        <v>0</v>
      </c>
      <c r="I98" s="160">
        <v>14400</v>
      </c>
      <c r="J98" s="160">
        <v>14400</v>
      </c>
      <c r="K98" s="160">
        <v>0</v>
      </c>
      <c r="L98" s="160">
        <v>14400</v>
      </c>
      <c r="M98" s="160">
        <v>0</v>
      </c>
      <c r="N98" s="160">
        <v>0</v>
      </c>
      <c r="O98" s="160">
        <v>0</v>
      </c>
      <c r="P98" s="160">
        <v>14400</v>
      </c>
      <c r="Q98" s="166" t="s">
        <v>139</v>
      </c>
      <c r="R98" s="380"/>
      <c r="S98" s="364"/>
      <c r="T98" s="61"/>
    </row>
    <row r="99" spans="1:20" ht="19.100000000000001" customHeight="1" x14ac:dyDescent="0.35">
      <c r="A99" s="338"/>
      <c r="B99" s="350"/>
      <c r="C99" s="167" t="s">
        <v>74</v>
      </c>
      <c r="D99" s="161">
        <v>230400</v>
      </c>
      <c r="E99" s="161">
        <v>59400</v>
      </c>
      <c r="F99" s="161">
        <v>289800</v>
      </c>
      <c r="G99" s="161">
        <v>771000</v>
      </c>
      <c r="H99" s="161">
        <v>0</v>
      </c>
      <c r="I99" s="161">
        <v>771000</v>
      </c>
      <c r="J99" s="161">
        <v>1001400</v>
      </c>
      <c r="K99" s="161">
        <v>59400</v>
      </c>
      <c r="L99" s="161">
        <v>1060800</v>
      </c>
      <c r="M99" s="161">
        <v>0</v>
      </c>
      <c r="N99" s="161">
        <v>0</v>
      </c>
      <c r="O99" s="161">
        <v>0</v>
      </c>
      <c r="P99" s="161">
        <v>1060800</v>
      </c>
      <c r="Q99" s="167" t="s">
        <v>75</v>
      </c>
      <c r="R99" s="284"/>
      <c r="S99" s="364"/>
      <c r="T99" s="61"/>
    </row>
    <row r="100" spans="1:20" ht="19.100000000000001" customHeight="1" x14ac:dyDescent="0.35">
      <c r="A100" s="338"/>
      <c r="B100" s="350" t="s">
        <v>102</v>
      </c>
      <c r="C100" s="165" t="s">
        <v>150</v>
      </c>
      <c r="D100" s="159">
        <v>248400</v>
      </c>
      <c r="E100" s="159">
        <v>59400</v>
      </c>
      <c r="F100" s="159">
        <v>307800</v>
      </c>
      <c r="G100" s="159">
        <v>769200</v>
      </c>
      <c r="H100" s="159">
        <v>9600</v>
      </c>
      <c r="I100" s="159">
        <v>778800</v>
      </c>
      <c r="J100" s="159">
        <v>1017600</v>
      </c>
      <c r="K100" s="159">
        <v>69000</v>
      </c>
      <c r="L100" s="159">
        <v>1086600</v>
      </c>
      <c r="M100" s="159">
        <v>2250</v>
      </c>
      <c r="N100" s="159">
        <v>750</v>
      </c>
      <c r="O100" s="159">
        <v>3000</v>
      </c>
      <c r="P100" s="159">
        <v>1089600</v>
      </c>
      <c r="Q100" s="165" t="s">
        <v>155</v>
      </c>
      <c r="R100" s="353" t="s">
        <v>75</v>
      </c>
      <c r="S100" s="364"/>
      <c r="T100" s="61"/>
    </row>
    <row r="101" spans="1:20" ht="19.100000000000001" customHeight="1" x14ac:dyDescent="0.35">
      <c r="A101" s="338"/>
      <c r="B101" s="349"/>
      <c r="C101" s="166" t="s">
        <v>138</v>
      </c>
      <c r="D101" s="160">
        <v>0</v>
      </c>
      <c r="E101" s="160">
        <v>0</v>
      </c>
      <c r="F101" s="160">
        <v>0</v>
      </c>
      <c r="G101" s="160">
        <v>14400</v>
      </c>
      <c r="H101" s="160">
        <v>0</v>
      </c>
      <c r="I101" s="160">
        <v>14400</v>
      </c>
      <c r="J101" s="160">
        <v>14400</v>
      </c>
      <c r="K101" s="160">
        <v>0</v>
      </c>
      <c r="L101" s="160">
        <v>14400</v>
      </c>
      <c r="M101" s="160">
        <v>0</v>
      </c>
      <c r="N101" s="160">
        <v>0</v>
      </c>
      <c r="O101" s="160">
        <v>0</v>
      </c>
      <c r="P101" s="160">
        <v>14400</v>
      </c>
      <c r="Q101" s="166" t="s">
        <v>139</v>
      </c>
      <c r="R101" s="352"/>
      <c r="S101" s="364"/>
      <c r="T101" s="61"/>
    </row>
    <row r="102" spans="1:20" ht="19.100000000000001" customHeight="1" x14ac:dyDescent="0.35">
      <c r="A102" s="338"/>
      <c r="B102" s="350"/>
      <c r="C102" s="167" t="s">
        <v>74</v>
      </c>
      <c r="D102" s="161">
        <v>248400</v>
      </c>
      <c r="E102" s="161">
        <v>59400</v>
      </c>
      <c r="F102" s="161">
        <v>307800</v>
      </c>
      <c r="G102" s="161">
        <v>783600</v>
      </c>
      <c r="H102" s="161">
        <v>9600</v>
      </c>
      <c r="I102" s="161">
        <v>793200</v>
      </c>
      <c r="J102" s="161">
        <v>1032000</v>
      </c>
      <c r="K102" s="161">
        <v>69000</v>
      </c>
      <c r="L102" s="161">
        <v>1101000</v>
      </c>
      <c r="M102" s="161">
        <v>2250</v>
      </c>
      <c r="N102" s="161">
        <v>750</v>
      </c>
      <c r="O102" s="161">
        <v>3000</v>
      </c>
      <c r="P102" s="161">
        <v>1104000</v>
      </c>
      <c r="Q102" s="167" t="s">
        <v>75</v>
      </c>
      <c r="R102" s="353"/>
      <c r="S102" s="364"/>
      <c r="T102" s="61"/>
    </row>
    <row r="103" spans="1:20" ht="19.100000000000001" customHeight="1" x14ac:dyDescent="0.35">
      <c r="A103" s="338" t="s">
        <v>52</v>
      </c>
      <c r="B103" s="350" t="s">
        <v>97</v>
      </c>
      <c r="C103" s="165" t="s">
        <v>150</v>
      </c>
      <c r="D103" s="159">
        <v>1833320</v>
      </c>
      <c r="E103" s="159">
        <v>292900</v>
      </c>
      <c r="F103" s="159">
        <v>2126220</v>
      </c>
      <c r="G103" s="159">
        <v>2372555</v>
      </c>
      <c r="H103" s="159">
        <v>350200</v>
      </c>
      <c r="I103" s="159">
        <v>2722755</v>
      </c>
      <c r="J103" s="159">
        <v>4205875</v>
      </c>
      <c r="K103" s="159">
        <v>643100</v>
      </c>
      <c r="L103" s="159">
        <v>4848975</v>
      </c>
      <c r="M103" s="159">
        <v>445136</v>
      </c>
      <c r="N103" s="159">
        <v>35785</v>
      </c>
      <c r="O103" s="159">
        <v>480921</v>
      </c>
      <c r="P103" s="159">
        <v>5329896</v>
      </c>
      <c r="Q103" s="165" t="s">
        <v>155</v>
      </c>
      <c r="R103" s="353" t="s">
        <v>98</v>
      </c>
      <c r="S103" s="364" t="s">
        <v>53</v>
      </c>
      <c r="T103" s="61"/>
    </row>
    <row r="104" spans="1:20" ht="19.100000000000001" customHeight="1" x14ac:dyDescent="0.35">
      <c r="A104" s="338"/>
      <c r="B104" s="349"/>
      <c r="C104" s="166" t="s">
        <v>138</v>
      </c>
      <c r="D104" s="160">
        <v>0</v>
      </c>
      <c r="E104" s="160">
        <v>162000</v>
      </c>
      <c r="F104" s="160">
        <v>162000</v>
      </c>
      <c r="G104" s="160">
        <v>169800</v>
      </c>
      <c r="H104" s="160">
        <v>0</v>
      </c>
      <c r="I104" s="160">
        <v>169800</v>
      </c>
      <c r="J104" s="160">
        <v>169800</v>
      </c>
      <c r="K104" s="160">
        <v>162000</v>
      </c>
      <c r="L104" s="160">
        <v>331800</v>
      </c>
      <c r="M104" s="160">
        <v>1000</v>
      </c>
      <c r="N104" s="160">
        <v>0</v>
      </c>
      <c r="O104" s="160">
        <v>1000</v>
      </c>
      <c r="P104" s="160">
        <v>332800</v>
      </c>
      <c r="Q104" s="166" t="s">
        <v>139</v>
      </c>
      <c r="R104" s="352"/>
      <c r="S104" s="364"/>
      <c r="T104" s="61"/>
    </row>
    <row r="105" spans="1:20" ht="19.100000000000001" customHeight="1" x14ac:dyDescent="0.35">
      <c r="A105" s="338"/>
      <c r="B105" s="350"/>
      <c r="C105" s="167" t="s">
        <v>74</v>
      </c>
      <c r="D105" s="161">
        <v>1833320</v>
      </c>
      <c r="E105" s="161">
        <v>454900</v>
      </c>
      <c r="F105" s="161">
        <v>2288220</v>
      </c>
      <c r="G105" s="161">
        <v>2542355</v>
      </c>
      <c r="H105" s="161">
        <v>350200</v>
      </c>
      <c r="I105" s="161">
        <v>2892555</v>
      </c>
      <c r="J105" s="161">
        <v>4375675</v>
      </c>
      <c r="K105" s="161">
        <v>805100</v>
      </c>
      <c r="L105" s="161">
        <v>5180775</v>
      </c>
      <c r="M105" s="161">
        <v>446136</v>
      </c>
      <c r="N105" s="161">
        <v>35785</v>
      </c>
      <c r="O105" s="161">
        <v>481921</v>
      </c>
      <c r="P105" s="161">
        <v>5662696</v>
      </c>
      <c r="Q105" s="167" t="s">
        <v>75</v>
      </c>
      <c r="R105" s="353"/>
      <c r="S105" s="364"/>
      <c r="T105" s="61"/>
    </row>
    <row r="106" spans="1:20" ht="19.100000000000001" customHeight="1" x14ac:dyDescent="0.35">
      <c r="A106" s="338"/>
      <c r="B106" s="350" t="s">
        <v>100</v>
      </c>
      <c r="C106" s="165" t="s">
        <v>150</v>
      </c>
      <c r="D106" s="159">
        <v>3179545</v>
      </c>
      <c r="E106" s="159">
        <v>395779</v>
      </c>
      <c r="F106" s="159">
        <v>3575324</v>
      </c>
      <c r="G106" s="159">
        <v>766746</v>
      </c>
      <c r="H106" s="159">
        <v>164060</v>
      </c>
      <c r="I106" s="159">
        <v>930806</v>
      </c>
      <c r="J106" s="159">
        <v>3946291</v>
      </c>
      <c r="K106" s="159">
        <v>559839</v>
      </c>
      <c r="L106" s="159">
        <v>4506130</v>
      </c>
      <c r="M106" s="159">
        <v>1236780</v>
      </c>
      <c r="N106" s="159">
        <v>557173</v>
      </c>
      <c r="O106" s="159">
        <v>1793953</v>
      </c>
      <c r="P106" s="159">
        <v>6300083</v>
      </c>
      <c r="Q106" s="165" t="s">
        <v>155</v>
      </c>
      <c r="R106" s="353" t="s">
        <v>101</v>
      </c>
      <c r="S106" s="364"/>
      <c r="T106" s="61"/>
    </row>
    <row r="107" spans="1:20" ht="19.100000000000001" customHeight="1" x14ac:dyDescent="0.35">
      <c r="A107" s="338"/>
      <c r="B107" s="349"/>
      <c r="C107" s="166" t="s">
        <v>138</v>
      </c>
      <c r="D107" s="160">
        <v>56200</v>
      </c>
      <c r="E107" s="160">
        <v>16100</v>
      </c>
      <c r="F107" s="160">
        <v>72300</v>
      </c>
      <c r="G107" s="160">
        <v>525860</v>
      </c>
      <c r="H107" s="160">
        <v>16650</v>
      </c>
      <c r="I107" s="160">
        <v>542510</v>
      </c>
      <c r="J107" s="160">
        <v>582060</v>
      </c>
      <c r="K107" s="160">
        <v>32750</v>
      </c>
      <c r="L107" s="160">
        <v>614810</v>
      </c>
      <c r="M107" s="160">
        <v>13600</v>
      </c>
      <c r="N107" s="160">
        <v>14100</v>
      </c>
      <c r="O107" s="160">
        <v>27700</v>
      </c>
      <c r="P107" s="160">
        <v>642510</v>
      </c>
      <c r="Q107" s="166" t="s">
        <v>139</v>
      </c>
      <c r="R107" s="352"/>
      <c r="S107" s="364"/>
      <c r="T107" s="61"/>
    </row>
    <row r="108" spans="1:20" ht="19.100000000000001" customHeight="1" x14ac:dyDescent="0.35">
      <c r="A108" s="338"/>
      <c r="B108" s="350"/>
      <c r="C108" s="167" t="s">
        <v>74</v>
      </c>
      <c r="D108" s="161">
        <v>3235745</v>
      </c>
      <c r="E108" s="161">
        <v>411879</v>
      </c>
      <c r="F108" s="161">
        <v>3647624</v>
      </c>
      <c r="G108" s="161">
        <v>1292606</v>
      </c>
      <c r="H108" s="161">
        <v>180710</v>
      </c>
      <c r="I108" s="161">
        <v>1473316</v>
      </c>
      <c r="J108" s="161">
        <v>4528351</v>
      </c>
      <c r="K108" s="161">
        <v>592589</v>
      </c>
      <c r="L108" s="161">
        <v>5120940</v>
      </c>
      <c r="M108" s="161">
        <v>1250380</v>
      </c>
      <c r="N108" s="161">
        <v>571273</v>
      </c>
      <c r="O108" s="161">
        <v>1821653</v>
      </c>
      <c r="P108" s="161">
        <v>6942593</v>
      </c>
      <c r="Q108" s="167" t="s">
        <v>75</v>
      </c>
      <c r="R108" s="353"/>
      <c r="S108" s="364"/>
      <c r="T108" s="61"/>
    </row>
    <row r="109" spans="1:20" ht="19.100000000000001" customHeight="1" x14ac:dyDescent="0.35">
      <c r="A109" s="338"/>
      <c r="B109" s="350" t="s">
        <v>102</v>
      </c>
      <c r="C109" s="165" t="s">
        <v>150</v>
      </c>
      <c r="D109" s="159">
        <v>5012865</v>
      </c>
      <c r="E109" s="159">
        <v>688679</v>
      </c>
      <c r="F109" s="159">
        <v>5701544</v>
      </c>
      <c r="G109" s="159">
        <v>3139301</v>
      </c>
      <c r="H109" s="159">
        <v>514260</v>
      </c>
      <c r="I109" s="159">
        <v>3653561</v>
      </c>
      <c r="J109" s="159">
        <v>8152166</v>
      </c>
      <c r="K109" s="159">
        <v>1202939</v>
      </c>
      <c r="L109" s="159">
        <v>9355105</v>
      </c>
      <c r="M109" s="159">
        <v>1681916</v>
      </c>
      <c r="N109" s="159">
        <v>592958</v>
      </c>
      <c r="O109" s="159">
        <v>2274874</v>
      </c>
      <c r="P109" s="159">
        <v>11629979</v>
      </c>
      <c r="Q109" s="165" t="s">
        <v>155</v>
      </c>
      <c r="R109" s="353" t="s">
        <v>75</v>
      </c>
      <c r="S109" s="364"/>
      <c r="T109" s="61"/>
    </row>
    <row r="110" spans="1:20" ht="19.100000000000001" customHeight="1" x14ac:dyDescent="0.35">
      <c r="A110" s="338"/>
      <c r="B110" s="349"/>
      <c r="C110" s="166" t="s">
        <v>138</v>
      </c>
      <c r="D110" s="160">
        <v>56200</v>
      </c>
      <c r="E110" s="160">
        <v>178100</v>
      </c>
      <c r="F110" s="160">
        <v>234300</v>
      </c>
      <c r="G110" s="160">
        <v>695660</v>
      </c>
      <c r="H110" s="160">
        <v>16650</v>
      </c>
      <c r="I110" s="160">
        <v>712310</v>
      </c>
      <c r="J110" s="160">
        <v>751860</v>
      </c>
      <c r="K110" s="160">
        <v>194750</v>
      </c>
      <c r="L110" s="160">
        <v>946610</v>
      </c>
      <c r="M110" s="160">
        <v>14600</v>
      </c>
      <c r="N110" s="160">
        <v>14100</v>
      </c>
      <c r="O110" s="160">
        <v>28700</v>
      </c>
      <c r="P110" s="160">
        <v>975310</v>
      </c>
      <c r="Q110" s="166" t="s">
        <v>139</v>
      </c>
      <c r="R110" s="352"/>
      <c r="S110" s="364"/>
      <c r="T110" s="61"/>
    </row>
    <row r="111" spans="1:20" ht="19.100000000000001" customHeight="1" thickBot="1" x14ac:dyDescent="0.4">
      <c r="A111" s="368"/>
      <c r="B111" s="370"/>
      <c r="C111" s="171" t="s">
        <v>74</v>
      </c>
      <c r="D111" s="162">
        <v>5069065</v>
      </c>
      <c r="E111" s="162">
        <v>866779</v>
      </c>
      <c r="F111" s="162">
        <v>5935844</v>
      </c>
      <c r="G111" s="162">
        <v>3834961</v>
      </c>
      <c r="H111" s="162">
        <v>530910</v>
      </c>
      <c r="I111" s="162">
        <v>4365871</v>
      </c>
      <c r="J111" s="162">
        <v>8904026</v>
      </c>
      <c r="K111" s="162">
        <v>1397689</v>
      </c>
      <c r="L111" s="162">
        <v>10301715</v>
      </c>
      <c r="M111" s="162">
        <v>1696516</v>
      </c>
      <c r="N111" s="162">
        <v>607058</v>
      </c>
      <c r="O111" s="162">
        <v>2303574</v>
      </c>
      <c r="P111" s="162">
        <v>12605289</v>
      </c>
      <c r="Q111" s="171" t="s">
        <v>75</v>
      </c>
      <c r="R111" s="371"/>
      <c r="S111" s="369"/>
      <c r="T111" s="61"/>
    </row>
    <row r="112" spans="1:20" ht="12" customHeight="1" thickTop="1" x14ac:dyDescent="0.35">
      <c r="A112" s="61"/>
      <c r="B112" s="61"/>
      <c r="C112" s="169"/>
      <c r="G112" s="151"/>
      <c r="H112" s="151"/>
      <c r="I112" s="151"/>
      <c r="J112" s="151"/>
      <c r="K112" s="151"/>
      <c r="L112" s="151"/>
      <c r="M112" s="151"/>
      <c r="N112" s="151"/>
      <c r="O112" s="151"/>
      <c r="P112" s="151"/>
      <c r="Q112" s="169"/>
      <c r="R112" s="137"/>
      <c r="S112" s="139"/>
      <c r="T112" s="61"/>
    </row>
    <row r="113" spans="1:20" ht="21" customHeight="1" x14ac:dyDescent="0.35">
      <c r="A113" s="331" t="s">
        <v>164</v>
      </c>
      <c r="B113" s="331"/>
      <c r="C113" s="331"/>
      <c r="D113" s="331"/>
      <c r="E113" s="331"/>
      <c r="F113" s="331"/>
      <c r="G113" s="331"/>
      <c r="H113" s="331"/>
      <c r="I113" s="331"/>
      <c r="J113" s="331"/>
      <c r="K113" s="331"/>
      <c r="L113" s="331"/>
      <c r="M113" s="331"/>
      <c r="N113" s="331"/>
      <c r="O113" s="331"/>
      <c r="P113" s="331"/>
      <c r="Q113" s="331"/>
      <c r="R113" s="331"/>
      <c r="S113" s="331"/>
      <c r="T113" s="61"/>
    </row>
    <row r="114" spans="1:20" ht="21" customHeight="1" x14ac:dyDescent="0.35">
      <c r="A114" s="332" t="s">
        <v>165</v>
      </c>
      <c r="B114" s="332"/>
      <c r="C114" s="332"/>
      <c r="D114" s="332"/>
      <c r="E114" s="332"/>
      <c r="F114" s="332"/>
      <c r="G114" s="332"/>
      <c r="H114" s="332"/>
      <c r="I114" s="332"/>
      <c r="J114" s="332"/>
      <c r="K114" s="332"/>
      <c r="L114" s="332"/>
      <c r="M114" s="332"/>
      <c r="N114" s="332"/>
      <c r="O114" s="332"/>
      <c r="P114" s="332"/>
      <c r="Q114" s="332"/>
      <c r="R114" s="332"/>
      <c r="S114" s="332"/>
      <c r="T114" s="61"/>
    </row>
    <row r="115" spans="1:20" ht="21" customHeight="1" thickBot="1" x14ac:dyDescent="0.4">
      <c r="A115" s="400" t="s">
        <v>166</v>
      </c>
      <c r="B115" s="400"/>
      <c r="C115" s="400"/>
      <c r="D115" s="399"/>
      <c r="F115" s="147"/>
      <c r="G115" s="148"/>
      <c r="H115" s="148"/>
      <c r="I115" s="148"/>
      <c r="J115" s="148"/>
      <c r="K115" s="148"/>
      <c r="L115" s="148"/>
      <c r="M115" s="148"/>
      <c r="P115" s="401"/>
      <c r="Q115" s="333" t="s">
        <v>167</v>
      </c>
      <c r="R115" s="333"/>
      <c r="S115" s="333"/>
      <c r="T115" s="61"/>
    </row>
    <row r="116" spans="1:20" ht="12.65" customHeight="1" thickTop="1" x14ac:dyDescent="0.35">
      <c r="A116" s="334" t="s">
        <v>22</v>
      </c>
      <c r="B116" s="337" t="s">
        <v>80</v>
      </c>
      <c r="C116" s="340" t="s">
        <v>168</v>
      </c>
      <c r="D116" s="343" t="s">
        <v>169</v>
      </c>
      <c r="E116" s="343"/>
      <c r="F116" s="343"/>
      <c r="G116" s="343"/>
      <c r="H116" s="343"/>
      <c r="I116" s="343"/>
      <c r="J116" s="343"/>
      <c r="K116" s="343"/>
      <c r="L116" s="343"/>
      <c r="M116" s="343" t="s">
        <v>170</v>
      </c>
      <c r="N116" s="343"/>
      <c r="O116" s="343"/>
      <c r="P116" s="354" t="s">
        <v>171</v>
      </c>
      <c r="Q116" s="355" t="s">
        <v>172</v>
      </c>
      <c r="R116" s="358" t="s">
        <v>88</v>
      </c>
      <c r="S116" s="361" t="s">
        <v>173</v>
      </c>
      <c r="T116" s="61"/>
    </row>
    <row r="117" spans="1:20" ht="12.65" customHeight="1" x14ac:dyDescent="0.35">
      <c r="A117" s="335"/>
      <c r="B117" s="338"/>
      <c r="C117" s="341"/>
      <c r="D117" s="344" t="s">
        <v>174</v>
      </c>
      <c r="E117" s="344"/>
      <c r="F117" s="344"/>
      <c r="G117" s="344" t="s">
        <v>175</v>
      </c>
      <c r="H117" s="344"/>
      <c r="I117" s="344"/>
      <c r="J117" s="344" t="s">
        <v>115</v>
      </c>
      <c r="K117" s="344"/>
      <c r="L117" s="344"/>
      <c r="M117" s="344"/>
      <c r="N117" s="344"/>
      <c r="O117" s="344"/>
      <c r="P117" s="345"/>
      <c r="Q117" s="356"/>
      <c r="R117" s="359"/>
      <c r="S117" s="362"/>
      <c r="T117" s="61"/>
    </row>
    <row r="118" spans="1:20" ht="12.65" customHeight="1" x14ac:dyDescent="0.35">
      <c r="A118" s="335"/>
      <c r="B118" s="338"/>
      <c r="C118" s="341"/>
      <c r="D118" s="158" t="s">
        <v>176</v>
      </c>
      <c r="E118" s="158" t="s">
        <v>177</v>
      </c>
      <c r="F118" s="158" t="s">
        <v>178</v>
      </c>
      <c r="G118" s="158" t="s">
        <v>176</v>
      </c>
      <c r="H118" s="158" t="s">
        <v>177</v>
      </c>
      <c r="I118" s="158" t="s">
        <v>179</v>
      </c>
      <c r="J118" s="158" t="s">
        <v>180</v>
      </c>
      <c r="K118" s="158" t="s">
        <v>177</v>
      </c>
      <c r="L118" s="158" t="s">
        <v>179</v>
      </c>
      <c r="M118" s="158" t="s">
        <v>176</v>
      </c>
      <c r="N118" s="158" t="s">
        <v>181</v>
      </c>
      <c r="O118" s="158" t="s">
        <v>179</v>
      </c>
      <c r="P118" s="345"/>
      <c r="Q118" s="356"/>
      <c r="R118" s="359"/>
      <c r="S118" s="362"/>
      <c r="T118" s="61"/>
    </row>
    <row r="119" spans="1:20" ht="12.65" customHeight="1" x14ac:dyDescent="0.35">
      <c r="A119" s="335"/>
      <c r="B119" s="338"/>
      <c r="C119" s="341"/>
      <c r="D119" s="344" t="s">
        <v>182</v>
      </c>
      <c r="E119" s="344"/>
      <c r="F119" s="344"/>
      <c r="G119" s="344"/>
      <c r="H119" s="344"/>
      <c r="I119" s="344"/>
      <c r="J119" s="344" t="s">
        <v>75</v>
      </c>
      <c r="K119" s="344"/>
      <c r="L119" s="344"/>
      <c r="M119" s="344" t="s">
        <v>183</v>
      </c>
      <c r="N119" s="344"/>
      <c r="O119" s="344"/>
      <c r="P119" s="345" t="s">
        <v>75</v>
      </c>
      <c r="Q119" s="356"/>
      <c r="R119" s="359"/>
      <c r="S119" s="362"/>
      <c r="T119" s="61"/>
    </row>
    <row r="120" spans="1:20" ht="12.65" customHeight="1" x14ac:dyDescent="0.35">
      <c r="A120" s="335"/>
      <c r="B120" s="338"/>
      <c r="C120" s="341"/>
      <c r="D120" s="344" t="s">
        <v>153</v>
      </c>
      <c r="E120" s="344"/>
      <c r="F120" s="344"/>
      <c r="G120" s="344" t="s">
        <v>184</v>
      </c>
      <c r="H120" s="344"/>
      <c r="I120" s="344"/>
      <c r="J120" s="344"/>
      <c r="K120" s="344"/>
      <c r="L120" s="344"/>
      <c r="M120" s="344"/>
      <c r="N120" s="344"/>
      <c r="O120" s="344"/>
      <c r="P120" s="345"/>
      <c r="Q120" s="356"/>
      <c r="R120" s="359"/>
      <c r="S120" s="362"/>
      <c r="T120" s="61"/>
    </row>
    <row r="121" spans="1:20" ht="12.65" customHeight="1" x14ac:dyDescent="0.35">
      <c r="A121" s="336"/>
      <c r="B121" s="339"/>
      <c r="C121" s="342"/>
      <c r="D121" s="164" t="s">
        <v>157</v>
      </c>
      <c r="E121" s="164" t="s">
        <v>160</v>
      </c>
      <c r="F121" s="164" t="s">
        <v>75</v>
      </c>
      <c r="G121" s="164" t="s">
        <v>157</v>
      </c>
      <c r="H121" s="164" t="s">
        <v>160</v>
      </c>
      <c r="I121" s="164" t="s">
        <v>75</v>
      </c>
      <c r="J121" s="164" t="s">
        <v>157</v>
      </c>
      <c r="K121" s="164" t="s">
        <v>160</v>
      </c>
      <c r="L121" s="164" t="s">
        <v>75</v>
      </c>
      <c r="M121" s="164" t="s">
        <v>157</v>
      </c>
      <c r="N121" s="164" t="s">
        <v>160</v>
      </c>
      <c r="O121" s="164" t="s">
        <v>75</v>
      </c>
      <c r="P121" s="346"/>
      <c r="Q121" s="357"/>
      <c r="R121" s="360"/>
      <c r="S121" s="363"/>
      <c r="T121" s="61"/>
    </row>
    <row r="122" spans="1:20" ht="18.649999999999999" customHeight="1" x14ac:dyDescent="0.35">
      <c r="A122" s="376" t="s">
        <v>54</v>
      </c>
      <c r="B122" s="377" t="s">
        <v>97</v>
      </c>
      <c r="C122" s="179" t="s">
        <v>150</v>
      </c>
      <c r="D122" s="180">
        <v>9600</v>
      </c>
      <c r="E122" s="180">
        <v>0</v>
      </c>
      <c r="F122" s="180">
        <v>9600</v>
      </c>
      <c r="G122" s="180">
        <v>59600</v>
      </c>
      <c r="H122" s="180">
        <v>9600</v>
      </c>
      <c r="I122" s="180">
        <v>69200</v>
      </c>
      <c r="J122" s="180">
        <v>69200</v>
      </c>
      <c r="K122" s="180">
        <v>9600</v>
      </c>
      <c r="L122" s="180">
        <v>78800</v>
      </c>
      <c r="M122" s="180">
        <v>0</v>
      </c>
      <c r="N122" s="180">
        <v>0</v>
      </c>
      <c r="O122" s="180">
        <v>0</v>
      </c>
      <c r="P122" s="180">
        <v>78800</v>
      </c>
      <c r="Q122" s="179" t="s">
        <v>155</v>
      </c>
      <c r="R122" s="378" t="s">
        <v>98</v>
      </c>
      <c r="S122" s="379" t="s">
        <v>55</v>
      </c>
      <c r="T122" s="61"/>
    </row>
    <row r="123" spans="1:20" ht="18.649999999999999" customHeight="1" x14ac:dyDescent="0.35">
      <c r="A123" s="338"/>
      <c r="B123" s="349"/>
      <c r="C123" s="166" t="s">
        <v>138</v>
      </c>
      <c r="D123" s="160">
        <v>0</v>
      </c>
      <c r="E123" s="160">
        <v>0</v>
      </c>
      <c r="F123" s="160">
        <v>0</v>
      </c>
      <c r="G123" s="160">
        <v>0</v>
      </c>
      <c r="H123" s="160">
        <v>0</v>
      </c>
      <c r="I123" s="160">
        <v>0</v>
      </c>
      <c r="J123" s="160">
        <v>0</v>
      </c>
      <c r="K123" s="160">
        <v>0</v>
      </c>
      <c r="L123" s="160">
        <v>0</v>
      </c>
      <c r="M123" s="160">
        <v>0</v>
      </c>
      <c r="N123" s="160">
        <v>0</v>
      </c>
      <c r="O123" s="160">
        <v>0</v>
      </c>
      <c r="P123" s="160">
        <v>0</v>
      </c>
      <c r="Q123" s="166" t="s">
        <v>139</v>
      </c>
      <c r="R123" s="352"/>
      <c r="S123" s="364"/>
      <c r="T123" s="61"/>
    </row>
    <row r="124" spans="1:20" ht="18.649999999999999" customHeight="1" x14ac:dyDescent="0.35">
      <c r="A124" s="338"/>
      <c r="B124" s="350"/>
      <c r="C124" s="167" t="s">
        <v>74</v>
      </c>
      <c r="D124" s="161">
        <v>9600</v>
      </c>
      <c r="E124" s="161">
        <v>0</v>
      </c>
      <c r="F124" s="161">
        <v>9600</v>
      </c>
      <c r="G124" s="161">
        <v>59600</v>
      </c>
      <c r="H124" s="161">
        <v>9600</v>
      </c>
      <c r="I124" s="161">
        <v>69200</v>
      </c>
      <c r="J124" s="161">
        <v>69200</v>
      </c>
      <c r="K124" s="161">
        <v>9600</v>
      </c>
      <c r="L124" s="161">
        <v>78800</v>
      </c>
      <c r="M124" s="161">
        <v>0</v>
      </c>
      <c r="N124" s="161">
        <v>0</v>
      </c>
      <c r="O124" s="161">
        <v>0</v>
      </c>
      <c r="P124" s="161">
        <v>78800</v>
      </c>
      <c r="Q124" s="167" t="s">
        <v>75</v>
      </c>
      <c r="R124" s="353"/>
      <c r="S124" s="364"/>
      <c r="T124" s="61"/>
    </row>
    <row r="125" spans="1:20" ht="18.649999999999999" customHeight="1" x14ac:dyDescent="0.35">
      <c r="A125" s="338"/>
      <c r="B125" s="350" t="s">
        <v>100</v>
      </c>
      <c r="C125" s="165" t="s">
        <v>150</v>
      </c>
      <c r="D125" s="159">
        <v>0</v>
      </c>
      <c r="E125" s="159">
        <v>0</v>
      </c>
      <c r="F125" s="159">
        <v>0</v>
      </c>
      <c r="G125" s="159">
        <v>0</v>
      </c>
      <c r="H125" s="159">
        <v>0</v>
      </c>
      <c r="I125" s="159">
        <v>0</v>
      </c>
      <c r="J125" s="159">
        <v>0</v>
      </c>
      <c r="K125" s="159">
        <v>0</v>
      </c>
      <c r="L125" s="159">
        <v>0</v>
      </c>
      <c r="M125" s="159">
        <v>0</v>
      </c>
      <c r="N125" s="159">
        <v>0</v>
      </c>
      <c r="O125" s="159">
        <v>0</v>
      </c>
      <c r="P125" s="159">
        <v>0</v>
      </c>
      <c r="Q125" s="165" t="s">
        <v>155</v>
      </c>
      <c r="R125" s="353" t="s">
        <v>101</v>
      </c>
      <c r="S125" s="364"/>
      <c r="T125" s="61"/>
    </row>
    <row r="126" spans="1:20" ht="18.649999999999999" customHeight="1" x14ac:dyDescent="0.35">
      <c r="A126" s="338"/>
      <c r="B126" s="349"/>
      <c r="C126" s="166" t="s">
        <v>138</v>
      </c>
      <c r="D126" s="160">
        <v>0</v>
      </c>
      <c r="E126" s="160">
        <v>0</v>
      </c>
      <c r="F126" s="160">
        <v>0</v>
      </c>
      <c r="G126" s="160">
        <v>0</v>
      </c>
      <c r="H126" s="160">
        <v>0</v>
      </c>
      <c r="I126" s="160">
        <v>0</v>
      </c>
      <c r="J126" s="160">
        <v>0</v>
      </c>
      <c r="K126" s="160">
        <v>0</v>
      </c>
      <c r="L126" s="160">
        <v>0</v>
      </c>
      <c r="M126" s="160">
        <v>0</v>
      </c>
      <c r="N126" s="160">
        <v>0</v>
      </c>
      <c r="O126" s="160">
        <v>0</v>
      </c>
      <c r="P126" s="160">
        <v>0</v>
      </c>
      <c r="Q126" s="166" t="s">
        <v>139</v>
      </c>
      <c r="R126" s="352"/>
      <c r="S126" s="364"/>
      <c r="T126" s="61"/>
    </row>
    <row r="127" spans="1:20" ht="18.649999999999999" customHeight="1" x14ac:dyDescent="0.35">
      <c r="A127" s="338"/>
      <c r="B127" s="350"/>
      <c r="C127" s="167" t="s">
        <v>74</v>
      </c>
      <c r="D127" s="161">
        <v>0</v>
      </c>
      <c r="E127" s="161">
        <v>0</v>
      </c>
      <c r="F127" s="161">
        <v>0</v>
      </c>
      <c r="G127" s="161">
        <v>0</v>
      </c>
      <c r="H127" s="161">
        <v>0</v>
      </c>
      <c r="I127" s="161">
        <v>0</v>
      </c>
      <c r="J127" s="161">
        <v>0</v>
      </c>
      <c r="K127" s="161">
        <v>0</v>
      </c>
      <c r="L127" s="161">
        <v>0</v>
      </c>
      <c r="M127" s="161">
        <v>0</v>
      </c>
      <c r="N127" s="161">
        <v>0</v>
      </c>
      <c r="O127" s="161">
        <v>0</v>
      </c>
      <c r="P127" s="161">
        <v>0</v>
      </c>
      <c r="Q127" s="167" t="s">
        <v>75</v>
      </c>
      <c r="R127" s="353"/>
      <c r="S127" s="364"/>
      <c r="T127" s="61"/>
    </row>
    <row r="128" spans="1:20" ht="18.649999999999999" customHeight="1" x14ac:dyDescent="0.35">
      <c r="A128" s="338"/>
      <c r="B128" s="350" t="s">
        <v>102</v>
      </c>
      <c r="C128" s="165" t="s">
        <v>150</v>
      </c>
      <c r="D128" s="159">
        <v>9600</v>
      </c>
      <c r="E128" s="159">
        <v>0</v>
      </c>
      <c r="F128" s="159">
        <v>9600</v>
      </c>
      <c r="G128" s="159">
        <v>59600</v>
      </c>
      <c r="H128" s="159">
        <v>9600</v>
      </c>
      <c r="I128" s="159">
        <v>69200</v>
      </c>
      <c r="J128" s="159">
        <v>69200</v>
      </c>
      <c r="K128" s="159">
        <v>9600</v>
      </c>
      <c r="L128" s="159">
        <v>78800</v>
      </c>
      <c r="M128" s="159">
        <v>0</v>
      </c>
      <c r="N128" s="159">
        <v>0</v>
      </c>
      <c r="O128" s="159">
        <v>0</v>
      </c>
      <c r="P128" s="159">
        <v>78800</v>
      </c>
      <c r="Q128" s="165" t="s">
        <v>155</v>
      </c>
      <c r="R128" s="353" t="s">
        <v>75</v>
      </c>
      <c r="S128" s="364"/>
      <c r="T128" s="61"/>
    </row>
    <row r="129" spans="1:20" ht="18.649999999999999" customHeight="1" x14ac:dyDescent="0.35">
      <c r="A129" s="338"/>
      <c r="B129" s="349"/>
      <c r="C129" s="166" t="s">
        <v>138</v>
      </c>
      <c r="D129" s="160">
        <v>0</v>
      </c>
      <c r="E129" s="160">
        <v>0</v>
      </c>
      <c r="F129" s="160">
        <v>0</v>
      </c>
      <c r="G129" s="160">
        <v>0</v>
      </c>
      <c r="H129" s="160">
        <v>0</v>
      </c>
      <c r="I129" s="160">
        <v>0</v>
      </c>
      <c r="J129" s="160">
        <v>0</v>
      </c>
      <c r="K129" s="160">
        <v>0</v>
      </c>
      <c r="L129" s="160">
        <v>0</v>
      </c>
      <c r="M129" s="160">
        <v>0</v>
      </c>
      <c r="N129" s="160">
        <v>0</v>
      </c>
      <c r="O129" s="160">
        <v>0</v>
      </c>
      <c r="P129" s="160">
        <v>0</v>
      </c>
      <c r="Q129" s="166" t="s">
        <v>139</v>
      </c>
      <c r="R129" s="352"/>
      <c r="S129" s="364"/>
      <c r="T129" s="61"/>
    </row>
    <row r="130" spans="1:20" ht="18.649999999999999" customHeight="1" x14ac:dyDescent="0.35">
      <c r="A130" s="338"/>
      <c r="B130" s="350"/>
      <c r="C130" s="167" t="s">
        <v>74</v>
      </c>
      <c r="D130" s="161">
        <v>9600</v>
      </c>
      <c r="E130" s="161">
        <v>0</v>
      </c>
      <c r="F130" s="161">
        <v>9600</v>
      </c>
      <c r="G130" s="161">
        <v>59600</v>
      </c>
      <c r="H130" s="161">
        <v>9600</v>
      </c>
      <c r="I130" s="161">
        <v>69200</v>
      </c>
      <c r="J130" s="161">
        <v>69200</v>
      </c>
      <c r="K130" s="161">
        <v>9600</v>
      </c>
      <c r="L130" s="161">
        <v>78800</v>
      </c>
      <c r="M130" s="161">
        <v>0</v>
      </c>
      <c r="N130" s="161">
        <v>0</v>
      </c>
      <c r="O130" s="161">
        <v>0</v>
      </c>
      <c r="P130" s="161">
        <v>78800</v>
      </c>
      <c r="Q130" s="167" t="s">
        <v>75</v>
      </c>
      <c r="R130" s="353"/>
      <c r="S130" s="364"/>
      <c r="T130" s="61"/>
    </row>
    <row r="131" spans="1:20" ht="18.649999999999999" customHeight="1" x14ac:dyDescent="0.35">
      <c r="A131" s="338" t="s">
        <v>56</v>
      </c>
      <c r="B131" s="350" t="s">
        <v>97</v>
      </c>
      <c r="C131" s="165" t="s">
        <v>150</v>
      </c>
      <c r="D131" s="159">
        <v>4102613</v>
      </c>
      <c r="E131" s="159">
        <v>22950</v>
      </c>
      <c r="F131" s="159">
        <v>4125563</v>
      </c>
      <c r="G131" s="159">
        <v>5071967</v>
      </c>
      <c r="H131" s="159">
        <v>0</v>
      </c>
      <c r="I131" s="159">
        <v>5071967</v>
      </c>
      <c r="J131" s="159">
        <v>9174580</v>
      </c>
      <c r="K131" s="159">
        <v>22950</v>
      </c>
      <c r="L131" s="159">
        <v>9197530</v>
      </c>
      <c r="M131" s="159">
        <v>11660</v>
      </c>
      <c r="N131" s="159">
        <v>0</v>
      </c>
      <c r="O131" s="159">
        <v>11660</v>
      </c>
      <c r="P131" s="159">
        <v>9209190</v>
      </c>
      <c r="Q131" s="165" t="s">
        <v>155</v>
      </c>
      <c r="R131" s="353" t="s">
        <v>98</v>
      </c>
      <c r="S131" s="364" t="s">
        <v>57</v>
      </c>
    </row>
    <row r="132" spans="1:20" ht="18.649999999999999" customHeight="1" x14ac:dyDescent="0.35">
      <c r="A132" s="338"/>
      <c r="B132" s="349"/>
      <c r="C132" s="166" t="s">
        <v>138</v>
      </c>
      <c r="D132" s="160">
        <v>216000</v>
      </c>
      <c r="E132" s="160">
        <v>0</v>
      </c>
      <c r="F132" s="160">
        <v>216000</v>
      </c>
      <c r="G132" s="160">
        <v>2426952</v>
      </c>
      <c r="H132" s="160">
        <v>0</v>
      </c>
      <c r="I132" s="160">
        <v>2426952</v>
      </c>
      <c r="J132" s="160">
        <v>2642952</v>
      </c>
      <c r="K132" s="160">
        <v>0</v>
      </c>
      <c r="L132" s="160">
        <v>2642952</v>
      </c>
      <c r="M132" s="160">
        <v>3400</v>
      </c>
      <c r="N132" s="160">
        <v>0</v>
      </c>
      <c r="O132" s="160">
        <v>3400</v>
      </c>
      <c r="P132" s="160">
        <v>2646352</v>
      </c>
      <c r="Q132" s="166" t="s">
        <v>139</v>
      </c>
      <c r="R132" s="352"/>
      <c r="S132" s="364"/>
    </row>
    <row r="133" spans="1:20" ht="18.649999999999999" customHeight="1" x14ac:dyDescent="0.35">
      <c r="A133" s="338"/>
      <c r="B133" s="350"/>
      <c r="C133" s="167" t="s">
        <v>74</v>
      </c>
      <c r="D133" s="161">
        <v>4318613</v>
      </c>
      <c r="E133" s="161">
        <v>22950</v>
      </c>
      <c r="F133" s="161">
        <v>4341563</v>
      </c>
      <c r="G133" s="161">
        <v>7498919</v>
      </c>
      <c r="H133" s="161">
        <v>0</v>
      </c>
      <c r="I133" s="161">
        <v>7498919</v>
      </c>
      <c r="J133" s="161">
        <v>11817532</v>
      </c>
      <c r="K133" s="161">
        <v>22950</v>
      </c>
      <c r="L133" s="161">
        <v>11840482</v>
      </c>
      <c r="M133" s="161">
        <v>15060</v>
      </c>
      <c r="N133" s="161">
        <v>0</v>
      </c>
      <c r="O133" s="161">
        <v>15060</v>
      </c>
      <c r="P133" s="161">
        <v>11855542</v>
      </c>
      <c r="Q133" s="167" t="s">
        <v>75</v>
      </c>
      <c r="R133" s="353"/>
      <c r="S133" s="364"/>
    </row>
    <row r="134" spans="1:20" ht="18.649999999999999" customHeight="1" x14ac:dyDescent="0.35">
      <c r="A134" s="338"/>
      <c r="B134" s="350" t="s">
        <v>100</v>
      </c>
      <c r="C134" s="165" t="s">
        <v>150</v>
      </c>
      <c r="D134" s="159">
        <v>0</v>
      </c>
      <c r="E134" s="159">
        <v>0</v>
      </c>
      <c r="F134" s="159">
        <v>0</v>
      </c>
      <c r="G134" s="159">
        <v>0</v>
      </c>
      <c r="H134" s="159">
        <v>0</v>
      </c>
      <c r="I134" s="159">
        <v>0</v>
      </c>
      <c r="J134" s="159">
        <v>0</v>
      </c>
      <c r="K134" s="159">
        <v>0</v>
      </c>
      <c r="L134" s="159">
        <v>0</v>
      </c>
      <c r="M134" s="159">
        <v>0</v>
      </c>
      <c r="N134" s="159">
        <v>0</v>
      </c>
      <c r="O134" s="159">
        <v>0</v>
      </c>
      <c r="P134" s="159">
        <v>0</v>
      </c>
      <c r="Q134" s="165" t="s">
        <v>155</v>
      </c>
      <c r="R134" s="353" t="s">
        <v>101</v>
      </c>
      <c r="S134" s="364"/>
    </row>
    <row r="135" spans="1:20" ht="18.649999999999999" customHeight="1" x14ac:dyDescent="0.35">
      <c r="A135" s="338"/>
      <c r="B135" s="349"/>
      <c r="C135" s="166" t="s">
        <v>138</v>
      </c>
      <c r="D135" s="160">
        <v>0</v>
      </c>
      <c r="E135" s="160">
        <v>0</v>
      </c>
      <c r="F135" s="160">
        <v>0</v>
      </c>
      <c r="G135" s="160">
        <v>0</v>
      </c>
      <c r="H135" s="160">
        <v>0</v>
      </c>
      <c r="I135" s="160">
        <v>0</v>
      </c>
      <c r="J135" s="160">
        <v>0</v>
      </c>
      <c r="K135" s="160">
        <v>0</v>
      </c>
      <c r="L135" s="160">
        <v>0</v>
      </c>
      <c r="M135" s="160">
        <v>0</v>
      </c>
      <c r="N135" s="160">
        <v>0</v>
      </c>
      <c r="O135" s="160">
        <v>0</v>
      </c>
      <c r="P135" s="160">
        <v>0</v>
      </c>
      <c r="Q135" s="166" t="s">
        <v>139</v>
      </c>
      <c r="R135" s="352"/>
      <c r="S135" s="364"/>
    </row>
    <row r="136" spans="1:20" ht="18.649999999999999" customHeight="1" x14ac:dyDescent="0.35">
      <c r="A136" s="338"/>
      <c r="B136" s="350"/>
      <c r="C136" s="167" t="s">
        <v>74</v>
      </c>
      <c r="D136" s="161">
        <v>0</v>
      </c>
      <c r="E136" s="161">
        <v>0</v>
      </c>
      <c r="F136" s="161">
        <v>0</v>
      </c>
      <c r="G136" s="161">
        <v>0</v>
      </c>
      <c r="H136" s="161">
        <v>0</v>
      </c>
      <c r="I136" s="161">
        <v>0</v>
      </c>
      <c r="J136" s="161">
        <v>0</v>
      </c>
      <c r="K136" s="161">
        <v>0</v>
      </c>
      <c r="L136" s="161">
        <v>0</v>
      </c>
      <c r="M136" s="161">
        <v>0</v>
      </c>
      <c r="N136" s="161">
        <v>0</v>
      </c>
      <c r="O136" s="161">
        <v>0</v>
      </c>
      <c r="P136" s="161">
        <v>0</v>
      </c>
      <c r="Q136" s="167" t="s">
        <v>75</v>
      </c>
      <c r="R136" s="353"/>
      <c r="S136" s="364"/>
    </row>
    <row r="137" spans="1:20" ht="18.649999999999999" customHeight="1" x14ac:dyDescent="0.35">
      <c r="A137" s="338"/>
      <c r="B137" s="350" t="s">
        <v>102</v>
      </c>
      <c r="C137" s="165" t="s">
        <v>150</v>
      </c>
      <c r="D137" s="159">
        <v>4102613</v>
      </c>
      <c r="E137" s="159">
        <v>22950</v>
      </c>
      <c r="F137" s="159">
        <v>4125563</v>
      </c>
      <c r="G137" s="159">
        <v>5071967</v>
      </c>
      <c r="H137" s="159">
        <v>0</v>
      </c>
      <c r="I137" s="159">
        <v>5071967</v>
      </c>
      <c r="J137" s="159">
        <v>9174580</v>
      </c>
      <c r="K137" s="159">
        <v>22950</v>
      </c>
      <c r="L137" s="159">
        <v>9197530</v>
      </c>
      <c r="M137" s="159">
        <v>11660</v>
      </c>
      <c r="N137" s="159">
        <v>0</v>
      </c>
      <c r="O137" s="159">
        <v>11660</v>
      </c>
      <c r="P137" s="159">
        <v>9209190</v>
      </c>
      <c r="Q137" s="165" t="s">
        <v>155</v>
      </c>
      <c r="R137" s="353" t="s">
        <v>75</v>
      </c>
      <c r="S137" s="364"/>
    </row>
    <row r="138" spans="1:20" ht="18.649999999999999" customHeight="1" x14ac:dyDescent="0.35">
      <c r="A138" s="338"/>
      <c r="B138" s="349"/>
      <c r="C138" s="166" t="s">
        <v>138</v>
      </c>
      <c r="D138" s="160">
        <v>216000</v>
      </c>
      <c r="E138" s="160">
        <v>0</v>
      </c>
      <c r="F138" s="160">
        <v>216000</v>
      </c>
      <c r="G138" s="160">
        <v>2426952</v>
      </c>
      <c r="H138" s="160">
        <v>0</v>
      </c>
      <c r="I138" s="160">
        <v>2426952</v>
      </c>
      <c r="J138" s="160">
        <v>2642952</v>
      </c>
      <c r="K138" s="160">
        <v>0</v>
      </c>
      <c r="L138" s="160">
        <v>2642952</v>
      </c>
      <c r="M138" s="160">
        <v>3400</v>
      </c>
      <c r="N138" s="160">
        <v>0</v>
      </c>
      <c r="O138" s="160">
        <v>3400</v>
      </c>
      <c r="P138" s="160">
        <v>2646352</v>
      </c>
      <c r="Q138" s="166" t="s">
        <v>139</v>
      </c>
      <c r="R138" s="352"/>
      <c r="S138" s="364"/>
    </row>
    <row r="139" spans="1:20" ht="18.649999999999999" customHeight="1" thickBot="1" x14ac:dyDescent="0.4">
      <c r="A139" s="368"/>
      <c r="B139" s="370"/>
      <c r="C139" s="171" t="s">
        <v>74</v>
      </c>
      <c r="D139" s="162">
        <v>4318613</v>
      </c>
      <c r="E139" s="162">
        <v>22950</v>
      </c>
      <c r="F139" s="162">
        <v>4341563</v>
      </c>
      <c r="G139" s="162">
        <v>7498919</v>
      </c>
      <c r="H139" s="162">
        <v>0</v>
      </c>
      <c r="I139" s="162">
        <v>7498919</v>
      </c>
      <c r="J139" s="162">
        <v>11817532</v>
      </c>
      <c r="K139" s="162">
        <v>22950</v>
      </c>
      <c r="L139" s="162">
        <v>11840482</v>
      </c>
      <c r="M139" s="162">
        <v>15060</v>
      </c>
      <c r="N139" s="162">
        <v>0</v>
      </c>
      <c r="O139" s="162">
        <v>15060</v>
      </c>
      <c r="P139" s="162">
        <v>11855542</v>
      </c>
      <c r="Q139" s="171" t="s">
        <v>75</v>
      </c>
      <c r="R139" s="371"/>
      <c r="S139" s="369"/>
    </row>
    <row r="140" spans="1:20" ht="14.15" customHeight="1" thickTop="1" x14ac:dyDescent="0.35">
      <c r="A140" s="62"/>
      <c r="B140" s="62"/>
      <c r="C140" s="174"/>
      <c r="D140" s="153"/>
      <c r="E140" s="153"/>
      <c r="F140" s="153"/>
      <c r="G140" s="153"/>
      <c r="H140" s="153"/>
      <c r="I140" s="153"/>
      <c r="J140" s="153"/>
      <c r="K140" s="153"/>
      <c r="L140" s="153"/>
      <c r="M140" s="153"/>
      <c r="N140" s="153"/>
      <c r="O140" s="153"/>
      <c r="P140" s="153"/>
      <c r="Q140" s="174"/>
      <c r="R140" s="141"/>
      <c r="S140" s="142"/>
    </row>
    <row r="141" spans="1:20" ht="21" customHeight="1" x14ac:dyDescent="0.35">
      <c r="A141" s="331" t="s">
        <v>164</v>
      </c>
      <c r="B141" s="331"/>
      <c r="C141" s="331"/>
      <c r="D141" s="331"/>
      <c r="E141" s="331"/>
      <c r="F141" s="331"/>
      <c r="G141" s="331"/>
      <c r="H141" s="331"/>
      <c r="I141" s="331"/>
      <c r="J141" s="331"/>
      <c r="K141" s="331"/>
      <c r="L141" s="331"/>
      <c r="M141" s="331"/>
      <c r="N141" s="331"/>
      <c r="O141" s="331"/>
      <c r="P141" s="331"/>
      <c r="Q141" s="331"/>
      <c r="R141" s="331"/>
      <c r="S141" s="331"/>
    </row>
    <row r="142" spans="1:20" ht="21" customHeight="1" x14ac:dyDescent="0.35">
      <c r="A142" s="332" t="s">
        <v>165</v>
      </c>
      <c r="B142" s="332"/>
      <c r="C142" s="332"/>
      <c r="D142" s="332"/>
      <c r="E142" s="332"/>
      <c r="F142" s="332"/>
      <c r="G142" s="332"/>
      <c r="H142" s="332"/>
      <c r="I142" s="332"/>
      <c r="J142" s="332"/>
      <c r="K142" s="332"/>
      <c r="L142" s="332"/>
      <c r="M142" s="332"/>
      <c r="N142" s="332"/>
      <c r="O142" s="332"/>
      <c r="P142" s="332"/>
      <c r="Q142" s="332"/>
      <c r="R142" s="332"/>
      <c r="S142" s="332"/>
    </row>
    <row r="143" spans="1:20" ht="21" customHeight="1" thickBot="1" x14ac:dyDescent="0.4">
      <c r="A143" s="400" t="s">
        <v>166</v>
      </c>
      <c r="B143" s="400"/>
      <c r="C143" s="400"/>
      <c r="D143" s="399"/>
      <c r="F143" s="147"/>
      <c r="G143" s="148"/>
      <c r="H143" s="148"/>
      <c r="I143" s="148"/>
      <c r="J143" s="148"/>
      <c r="K143" s="148"/>
      <c r="L143" s="148"/>
      <c r="M143" s="148"/>
      <c r="P143" s="401"/>
      <c r="Q143" s="333" t="s">
        <v>167</v>
      </c>
      <c r="R143" s="333"/>
      <c r="S143" s="333"/>
    </row>
    <row r="144" spans="1:20" ht="15.65" customHeight="1" thickTop="1" x14ac:dyDescent="0.35">
      <c r="A144" s="334" t="s">
        <v>22</v>
      </c>
      <c r="B144" s="337" t="s">
        <v>80</v>
      </c>
      <c r="C144" s="340" t="s">
        <v>168</v>
      </c>
      <c r="D144" s="343" t="s">
        <v>169</v>
      </c>
      <c r="E144" s="343"/>
      <c r="F144" s="343"/>
      <c r="G144" s="343"/>
      <c r="H144" s="343"/>
      <c r="I144" s="343"/>
      <c r="J144" s="343"/>
      <c r="K144" s="343"/>
      <c r="L144" s="343"/>
      <c r="M144" s="343" t="s">
        <v>170</v>
      </c>
      <c r="N144" s="343"/>
      <c r="O144" s="343"/>
      <c r="P144" s="354" t="s">
        <v>171</v>
      </c>
      <c r="Q144" s="355" t="s">
        <v>172</v>
      </c>
      <c r="R144" s="358" t="s">
        <v>88</v>
      </c>
      <c r="S144" s="361" t="s">
        <v>173</v>
      </c>
    </row>
    <row r="145" spans="1:19" ht="15.65" customHeight="1" x14ac:dyDescent="0.35">
      <c r="A145" s="335"/>
      <c r="B145" s="338"/>
      <c r="C145" s="341"/>
      <c r="D145" s="344" t="s">
        <v>174</v>
      </c>
      <c r="E145" s="344"/>
      <c r="F145" s="344"/>
      <c r="G145" s="344" t="s">
        <v>175</v>
      </c>
      <c r="H145" s="344"/>
      <c r="I145" s="344"/>
      <c r="J145" s="344" t="s">
        <v>115</v>
      </c>
      <c r="K145" s="344"/>
      <c r="L145" s="344"/>
      <c r="M145" s="344"/>
      <c r="N145" s="344"/>
      <c r="O145" s="344"/>
      <c r="P145" s="345"/>
      <c r="Q145" s="356"/>
      <c r="R145" s="359"/>
      <c r="S145" s="362"/>
    </row>
    <row r="146" spans="1:19" ht="15.65" customHeight="1" x14ac:dyDescent="0.35">
      <c r="A146" s="335"/>
      <c r="B146" s="338"/>
      <c r="C146" s="341"/>
      <c r="D146" s="158" t="s">
        <v>176</v>
      </c>
      <c r="E146" s="158" t="s">
        <v>177</v>
      </c>
      <c r="F146" s="158" t="s">
        <v>178</v>
      </c>
      <c r="G146" s="158" t="s">
        <v>176</v>
      </c>
      <c r="H146" s="158" t="s">
        <v>177</v>
      </c>
      <c r="I146" s="158" t="s">
        <v>179</v>
      </c>
      <c r="J146" s="158" t="s">
        <v>180</v>
      </c>
      <c r="K146" s="158" t="s">
        <v>177</v>
      </c>
      <c r="L146" s="158" t="s">
        <v>179</v>
      </c>
      <c r="M146" s="158" t="s">
        <v>176</v>
      </c>
      <c r="N146" s="158" t="s">
        <v>181</v>
      </c>
      <c r="O146" s="158" t="s">
        <v>179</v>
      </c>
      <c r="P146" s="345"/>
      <c r="Q146" s="356"/>
      <c r="R146" s="359"/>
      <c r="S146" s="362"/>
    </row>
    <row r="147" spans="1:19" ht="15.65" customHeight="1" x14ac:dyDescent="0.35">
      <c r="A147" s="335"/>
      <c r="B147" s="338"/>
      <c r="C147" s="341"/>
      <c r="D147" s="344" t="s">
        <v>182</v>
      </c>
      <c r="E147" s="344"/>
      <c r="F147" s="344"/>
      <c r="G147" s="344"/>
      <c r="H147" s="344"/>
      <c r="I147" s="344"/>
      <c r="J147" s="344" t="s">
        <v>75</v>
      </c>
      <c r="K147" s="344"/>
      <c r="L147" s="344"/>
      <c r="M147" s="344" t="s">
        <v>183</v>
      </c>
      <c r="N147" s="344"/>
      <c r="O147" s="344"/>
      <c r="P147" s="345" t="s">
        <v>75</v>
      </c>
      <c r="Q147" s="356"/>
      <c r="R147" s="359"/>
      <c r="S147" s="362"/>
    </row>
    <row r="148" spans="1:19" ht="15.65" customHeight="1" x14ac:dyDescent="0.35">
      <c r="A148" s="335"/>
      <c r="B148" s="338"/>
      <c r="C148" s="341"/>
      <c r="D148" s="344" t="s">
        <v>153</v>
      </c>
      <c r="E148" s="344"/>
      <c r="F148" s="344"/>
      <c r="G148" s="344" t="s">
        <v>184</v>
      </c>
      <c r="H148" s="344"/>
      <c r="I148" s="344"/>
      <c r="J148" s="344"/>
      <c r="K148" s="344"/>
      <c r="L148" s="344"/>
      <c r="M148" s="344"/>
      <c r="N148" s="344"/>
      <c r="O148" s="344"/>
      <c r="P148" s="345"/>
      <c r="Q148" s="356"/>
      <c r="R148" s="359"/>
      <c r="S148" s="362"/>
    </row>
    <row r="149" spans="1:19" ht="15.65" customHeight="1" thickBot="1" x14ac:dyDescent="0.4">
      <c r="A149" s="336"/>
      <c r="B149" s="339"/>
      <c r="C149" s="342"/>
      <c r="D149" s="164" t="s">
        <v>157</v>
      </c>
      <c r="E149" s="164" t="s">
        <v>160</v>
      </c>
      <c r="F149" s="164" t="s">
        <v>75</v>
      </c>
      <c r="G149" s="164" t="s">
        <v>157</v>
      </c>
      <c r="H149" s="164" t="s">
        <v>160</v>
      </c>
      <c r="I149" s="164" t="s">
        <v>75</v>
      </c>
      <c r="J149" s="164" t="s">
        <v>157</v>
      </c>
      <c r="K149" s="164" t="s">
        <v>160</v>
      </c>
      <c r="L149" s="164" t="s">
        <v>75</v>
      </c>
      <c r="M149" s="164" t="s">
        <v>157</v>
      </c>
      <c r="N149" s="164" t="s">
        <v>160</v>
      </c>
      <c r="O149" s="164" t="s">
        <v>75</v>
      </c>
      <c r="P149" s="346"/>
      <c r="Q149" s="357"/>
      <c r="R149" s="360"/>
      <c r="S149" s="363"/>
    </row>
    <row r="150" spans="1:19" ht="17.149999999999999" customHeight="1" thickTop="1" x14ac:dyDescent="0.35">
      <c r="A150" s="337" t="s">
        <v>58</v>
      </c>
      <c r="B150" s="381" t="s">
        <v>97</v>
      </c>
      <c r="C150" s="173" t="s">
        <v>150</v>
      </c>
      <c r="D150" s="149">
        <v>15400</v>
      </c>
      <c r="E150" s="149">
        <v>0</v>
      </c>
      <c r="F150" s="149">
        <v>15400</v>
      </c>
      <c r="G150" s="149">
        <v>16200</v>
      </c>
      <c r="H150" s="149">
        <v>0</v>
      </c>
      <c r="I150" s="149">
        <v>16200</v>
      </c>
      <c r="J150" s="149">
        <v>31600</v>
      </c>
      <c r="K150" s="149">
        <v>0</v>
      </c>
      <c r="L150" s="149">
        <v>31600</v>
      </c>
      <c r="M150" s="149">
        <v>0</v>
      </c>
      <c r="N150" s="149">
        <v>0</v>
      </c>
      <c r="O150" s="149">
        <v>0</v>
      </c>
      <c r="P150" s="149">
        <v>31600</v>
      </c>
      <c r="Q150" s="173" t="s">
        <v>155</v>
      </c>
      <c r="R150" s="382" t="s">
        <v>98</v>
      </c>
      <c r="S150" s="383" t="s">
        <v>59</v>
      </c>
    </row>
    <row r="151" spans="1:19" ht="17.149999999999999" customHeight="1" x14ac:dyDescent="0.35">
      <c r="A151" s="338"/>
      <c r="B151" s="349"/>
      <c r="C151" s="166" t="s">
        <v>138</v>
      </c>
      <c r="D151" s="160">
        <v>0</v>
      </c>
      <c r="E151" s="160">
        <v>0</v>
      </c>
      <c r="F151" s="160">
        <v>0</v>
      </c>
      <c r="G151" s="160">
        <v>0</v>
      </c>
      <c r="H151" s="160">
        <v>0</v>
      </c>
      <c r="I151" s="160">
        <v>0</v>
      </c>
      <c r="J151" s="160">
        <v>0</v>
      </c>
      <c r="K151" s="160">
        <v>0</v>
      </c>
      <c r="L151" s="160">
        <v>0</v>
      </c>
      <c r="M151" s="160">
        <v>0</v>
      </c>
      <c r="N151" s="160">
        <v>0</v>
      </c>
      <c r="O151" s="160">
        <v>0</v>
      </c>
      <c r="P151" s="160">
        <v>0</v>
      </c>
      <c r="Q151" s="166" t="s">
        <v>139</v>
      </c>
      <c r="R151" s="352"/>
      <c r="S151" s="364"/>
    </row>
    <row r="152" spans="1:19" ht="17.149999999999999" customHeight="1" x14ac:dyDescent="0.35">
      <c r="A152" s="338"/>
      <c r="B152" s="350"/>
      <c r="C152" s="167" t="s">
        <v>74</v>
      </c>
      <c r="D152" s="161">
        <v>15400</v>
      </c>
      <c r="E152" s="161">
        <v>0</v>
      </c>
      <c r="F152" s="161">
        <v>15400</v>
      </c>
      <c r="G152" s="161">
        <v>16200</v>
      </c>
      <c r="H152" s="161">
        <v>0</v>
      </c>
      <c r="I152" s="161">
        <v>16200</v>
      </c>
      <c r="J152" s="161">
        <v>31600</v>
      </c>
      <c r="K152" s="161">
        <v>0</v>
      </c>
      <c r="L152" s="161">
        <v>31600</v>
      </c>
      <c r="M152" s="161">
        <v>0</v>
      </c>
      <c r="N152" s="161">
        <v>0</v>
      </c>
      <c r="O152" s="161">
        <v>0</v>
      </c>
      <c r="P152" s="161">
        <v>31600</v>
      </c>
      <c r="Q152" s="167" t="s">
        <v>75</v>
      </c>
      <c r="R152" s="353"/>
      <c r="S152" s="364"/>
    </row>
    <row r="153" spans="1:19" ht="17.149999999999999" customHeight="1" x14ac:dyDescent="0.35">
      <c r="A153" s="338"/>
      <c r="B153" s="350" t="s">
        <v>100</v>
      </c>
      <c r="C153" s="165" t="s">
        <v>150</v>
      </c>
      <c r="D153" s="159">
        <v>0</v>
      </c>
      <c r="E153" s="159">
        <v>0</v>
      </c>
      <c r="F153" s="159">
        <v>0</v>
      </c>
      <c r="G153" s="159">
        <v>0</v>
      </c>
      <c r="H153" s="159">
        <v>0</v>
      </c>
      <c r="I153" s="159">
        <v>0</v>
      </c>
      <c r="J153" s="159">
        <v>0</v>
      </c>
      <c r="K153" s="159">
        <v>0</v>
      </c>
      <c r="L153" s="159">
        <v>0</v>
      </c>
      <c r="M153" s="159">
        <v>0</v>
      </c>
      <c r="N153" s="159">
        <v>0</v>
      </c>
      <c r="O153" s="159">
        <v>0</v>
      </c>
      <c r="P153" s="159">
        <v>0</v>
      </c>
      <c r="Q153" s="165" t="s">
        <v>155</v>
      </c>
      <c r="R153" s="353" t="s">
        <v>101</v>
      </c>
      <c r="S153" s="364"/>
    </row>
    <row r="154" spans="1:19" ht="17.149999999999999" customHeight="1" x14ac:dyDescent="0.35">
      <c r="A154" s="338"/>
      <c r="B154" s="349"/>
      <c r="C154" s="166" t="s">
        <v>138</v>
      </c>
      <c r="D154" s="160">
        <v>0</v>
      </c>
      <c r="E154" s="160">
        <v>0</v>
      </c>
      <c r="F154" s="160">
        <v>0</v>
      </c>
      <c r="G154" s="160">
        <v>0</v>
      </c>
      <c r="H154" s="160">
        <v>0</v>
      </c>
      <c r="I154" s="160">
        <v>0</v>
      </c>
      <c r="J154" s="160">
        <v>0</v>
      </c>
      <c r="K154" s="160">
        <v>0</v>
      </c>
      <c r="L154" s="160">
        <v>0</v>
      </c>
      <c r="M154" s="160">
        <v>0</v>
      </c>
      <c r="N154" s="160">
        <v>0</v>
      </c>
      <c r="O154" s="160">
        <v>0</v>
      </c>
      <c r="P154" s="160">
        <v>0</v>
      </c>
      <c r="Q154" s="166" t="s">
        <v>139</v>
      </c>
      <c r="R154" s="352"/>
      <c r="S154" s="364"/>
    </row>
    <row r="155" spans="1:19" ht="17.149999999999999" customHeight="1" x14ac:dyDescent="0.35">
      <c r="A155" s="338"/>
      <c r="B155" s="350"/>
      <c r="C155" s="167" t="s">
        <v>74</v>
      </c>
      <c r="D155" s="161">
        <v>0</v>
      </c>
      <c r="E155" s="161">
        <v>0</v>
      </c>
      <c r="F155" s="161">
        <v>0</v>
      </c>
      <c r="G155" s="161">
        <v>0</v>
      </c>
      <c r="H155" s="161">
        <v>0</v>
      </c>
      <c r="I155" s="161">
        <v>0</v>
      </c>
      <c r="J155" s="161">
        <v>0</v>
      </c>
      <c r="K155" s="161">
        <v>0</v>
      </c>
      <c r="L155" s="161">
        <v>0</v>
      </c>
      <c r="M155" s="161">
        <v>0</v>
      </c>
      <c r="N155" s="161">
        <v>0</v>
      </c>
      <c r="O155" s="161">
        <v>0</v>
      </c>
      <c r="P155" s="161">
        <v>0</v>
      </c>
      <c r="Q155" s="167" t="s">
        <v>75</v>
      </c>
      <c r="R155" s="353"/>
      <c r="S155" s="364"/>
    </row>
    <row r="156" spans="1:19" ht="17.149999999999999" customHeight="1" x14ac:dyDescent="0.35">
      <c r="A156" s="338"/>
      <c r="B156" s="350" t="s">
        <v>102</v>
      </c>
      <c r="C156" s="165" t="s">
        <v>150</v>
      </c>
      <c r="D156" s="159">
        <v>15400</v>
      </c>
      <c r="E156" s="159">
        <v>0</v>
      </c>
      <c r="F156" s="159">
        <v>15400</v>
      </c>
      <c r="G156" s="159">
        <v>16200</v>
      </c>
      <c r="H156" s="159">
        <v>0</v>
      </c>
      <c r="I156" s="159">
        <v>16200</v>
      </c>
      <c r="J156" s="159">
        <v>31600</v>
      </c>
      <c r="K156" s="159">
        <v>0</v>
      </c>
      <c r="L156" s="159">
        <v>31600</v>
      </c>
      <c r="M156" s="159">
        <v>0</v>
      </c>
      <c r="N156" s="159">
        <v>0</v>
      </c>
      <c r="O156" s="159">
        <v>0</v>
      </c>
      <c r="P156" s="159">
        <v>31600</v>
      </c>
      <c r="Q156" s="165" t="s">
        <v>155</v>
      </c>
      <c r="R156" s="353" t="s">
        <v>75</v>
      </c>
      <c r="S156" s="364"/>
    </row>
    <row r="157" spans="1:19" ht="17.149999999999999" customHeight="1" x14ac:dyDescent="0.35">
      <c r="A157" s="338"/>
      <c r="B157" s="349"/>
      <c r="C157" s="166" t="s">
        <v>138</v>
      </c>
      <c r="D157" s="160">
        <v>0</v>
      </c>
      <c r="E157" s="160">
        <v>0</v>
      </c>
      <c r="F157" s="160">
        <v>0</v>
      </c>
      <c r="G157" s="160">
        <v>0</v>
      </c>
      <c r="H157" s="160">
        <v>0</v>
      </c>
      <c r="I157" s="160">
        <v>0</v>
      </c>
      <c r="J157" s="160">
        <v>0</v>
      </c>
      <c r="K157" s="160">
        <v>0</v>
      </c>
      <c r="L157" s="160">
        <v>0</v>
      </c>
      <c r="M157" s="160">
        <v>0</v>
      </c>
      <c r="N157" s="160">
        <v>0</v>
      </c>
      <c r="O157" s="160">
        <v>0</v>
      </c>
      <c r="P157" s="160">
        <v>0</v>
      </c>
      <c r="Q157" s="166" t="s">
        <v>139</v>
      </c>
      <c r="R157" s="352"/>
      <c r="S157" s="364"/>
    </row>
    <row r="158" spans="1:19" ht="17.149999999999999" customHeight="1" x14ac:dyDescent="0.35">
      <c r="A158" s="338"/>
      <c r="B158" s="350"/>
      <c r="C158" s="167" t="s">
        <v>74</v>
      </c>
      <c r="D158" s="161">
        <v>15400</v>
      </c>
      <c r="E158" s="161">
        <v>0</v>
      </c>
      <c r="F158" s="161">
        <v>15400</v>
      </c>
      <c r="G158" s="161">
        <v>16200</v>
      </c>
      <c r="H158" s="161">
        <v>0</v>
      </c>
      <c r="I158" s="161">
        <v>16200</v>
      </c>
      <c r="J158" s="161">
        <v>31600</v>
      </c>
      <c r="K158" s="161">
        <v>0</v>
      </c>
      <c r="L158" s="161">
        <v>31600</v>
      </c>
      <c r="M158" s="161">
        <v>0</v>
      </c>
      <c r="N158" s="161">
        <v>0</v>
      </c>
      <c r="O158" s="161">
        <v>0</v>
      </c>
      <c r="P158" s="161">
        <v>31600</v>
      </c>
      <c r="Q158" s="167" t="s">
        <v>75</v>
      </c>
      <c r="R158" s="353"/>
      <c r="S158" s="364"/>
    </row>
    <row r="159" spans="1:19" ht="17.149999999999999" customHeight="1" x14ac:dyDescent="0.35">
      <c r="A159" s="338" t="s">
        <v>60</v>
      </c>
      <c r="B159" s="350" t="s">
        <v>97</v>
      </c>
      <c r="C159" s="165" t="s">
        <v>150</v>
      </c>
      <c r="D159" s="159">
        <v>10800</v>
      </c>
      <c r="E159" s="159">
        <v>0</v>
      </c>
      <c r="F159" s="159">
        <v>10800</v>
      </c>
      <c r="G159" s="159">
        <v>3000</v>
      </c>
      <c r="H159" s="159">
        <v>6000</v>
      </c>
      <c r="I159" s="159">
        <v>9000</v>
      </c>
      <c r="J159" s="159">
        <v>13800</v>
      </c>
      <c r="K159" s="159">
        <v>6000</v>
      </c>
      <c r="L159" s="159">
        <v>19800</v>
      </c>
      <c r="M159" s="159">
        <v>0</v>
      </c>
      <c r="N159" s="159">
        <v>0</v>
      </c>
      <c r="O159" s="159">
        <v>0</v>
      </c>
      <c r="P159" s="159">
        <v>19800</v>
      </c>
      <c r="Q159" s="181" t="s">
        <v>155</v>
      </c>
      <c r="R159" s="353" t="s">
        <v>98</v>
      </c>
      <c r="S159" s="364" t="s">
        <v>61</v>
      </c>
    </row>
    <row r="160" spans="1:19" ht="17.149999999999999" customHeight="1" x14ac:dyDescent="0.35">
      <c r="A160" s="338"/>
      <c r="B160" s="349"/>
      <c r="C160" s="166" t="s">
        <v>138</v>
      </c>
      <c r="D160" s="160">
        <v>0</v>
      </c>
      <c r="E160" s="160">
        <v>0</v>
      </c>
      <c r="F160" s="160">
        <v>0</v>
      </c>
      <c r="G160" s="160">
        <v>0</v>
      </c>
      <c r="H160" s="160">
        <v>0</v>
      </c>
      <c r="I160" s="160">
        <v>0</v>
      </c>
      <c r="J160" s="160">
        <v>0</v>
      </c>
      <c r="K160" s="160">
        <v>0</v>
      </c>
      <c r="L160" s="160">
        <v>0</v>
      </c>
      <c r="M160" s="160">
        <v>0</v>
      </c>
      <c r="N160" s="160">
        <v>0</v>
      </c>
      <c r="O160" s="160">
        <v>0</v>
      </c>
      <c r="P160" s="160">
        <v>0</v>
      </c>
      <c r="Q160" s="182" t="s">
        <v>139</v>
      </c>
      <c r="R160" s="352"/>
      <c r="S160" s="364"/>
    </row>
    <row r="161" spans="1:19" ht="17.149999999999999" customHeight="1" x14ac:dyDescent="0.35">
      <c r="A161" s="338"/>
      <c r="B161" s="350"/>
      <c r="C161" s="167" t="s">
        <v>74</v>
      </c>
      <c r="D161" s="161">
        <v>10800</v>
      </c>
      <c r="E161" s="161">
        <v>0</v>
      </c>
      <c r="F161" s="161">
        <v>10800</v>
      </c>
      <c r="G161" s="161">
        <v>3000</v>
      </c>
      <c r="H161" s="161">
        <v>6000</v>
      </c>
      <c r="I161" s="161">
        <v>9000</v>
      </c>
      <c r="J161" s="161">
        <v>13800</v>
      </c>
      <c r="K161" s="161">
        <v>6000</v>
      </c>
      <c r="L161" s="161">
        <v>19800</v>
      </c>
      <c r="M161" s="161">
        <v>0</v>
      </c>
      <c r="N161" s="161">
        <v>0</v>
      </c>
      <c r="O161" s="161">
        <v>0</v>
      </c>
      <c r="P161" s="161">
        <v>19800</v>
      </c>
      <c r="Q161" s="183" t="s">
        <v>75</v>
      </c>
      <c r="R161" s="353"/>
      <c r="S161" s="364"/>
    </row>
    <row r="162" spans="1:19" ht="17.149999999999999" customHeight="1" x14ac:dyDescent="0.35">
      <c r="A162" s="338"/>
      <c r="B162" s="350" t="s">
        <v>100</v>
      </c>
      <c r="C162" s="165" t="s">
        <v>150</v>
      </c>
      <c r="D162" s="159">
        <v>0</v>
      </c>
      <c r="E162" s="159">
        <v>0</v>
      </c>
      <c r="F162" s="159">
        <v>0</v>
      </c>
      <c r="G162" s="159">
        <v>0</v>
      </c>
      <c r="H162" s="159">
        <v>0</v>
      </c>
      <c r="I162" s="159">
        <v>0</v>
      </c>
      <c r="J162" s="159">
        <v>0</v>
      </c>
      <c r="K162" s="159">
        <v>0</v>
      </c>
      <c r="L162" s="159">
        <v>0</v>
      </c>
      <c r="M162" s="159">
        <v>0</v>
      </c>
      <c r="N162" s="159">
        <v>0</v>
      </c>
      <c r="O162" s="159">
        <v>0</v>
      </c>
      <c r="P162" s="159">
        <v>0</v>
      </c>
      <c r="Q162" s="181" t="s">
        <v>155</v>
      </c>
      <c r="R162" s="353" t="s">
        <v>101</v>
      </c>
      <c r="S162" s="364"/>
    </row>
    <row r="163" spans="1:19" ht="17.149999999999999" customHeight="1" x14ac:dyDescent="0.35">
      <c r="A163" s="338"/>
      <c r="B163" s="349"/>
      <c r="C163" s="166" t="s">
        <v>138</v>
      </c>
      <c r="D163" s="160">
        <v>0</v>
      </c>
      <c r="E163" s="160">
        <v>0</v>
      </c>
      <c r="F163" s="160">
        <v>0</v>
      </c>
      <c r="G163" s="160">
        <v>0</v>
      </c>
      <c r="H163" s="160">
        <v>0</v>
      </c>
      <c r="I163" s="160">
        <v>0</v>
      </c>
      <c r="J163" s="160">
        <v>0</v>
      </c>
      <c r="K163" s="160">
        <v>0</v>
      </c>
      <c r="L163" s="160">
        <v>0</v>
      </c>
      <c r="M163" s="160">
        <v>0</v>
      </c>
      <c r="N163" s="160">
        <v>0</v>
      </c>
      <c r="O163" s="160">
        <v>0</v>
      </c>
      <c r="P163" s="160">
        <v>0</v>
      </c>
      <c r="Q163" s="182" t="s">
        <v>139</v>
      </c>
      <c r="R163" s="352"/>
      <c r="S163" s="364"/>
    </row>
    <row r="164" spans="1:19" ht="17.149999999999999" customHeight="1" x14ac:dyDescent="0.35">
      <c r="A164" s="338"/>
      <c r="B164" s="350"/>
      <c r="C164" s="167" t="s">
        <v>74</v>
      </c>
      <c r="D164" s="161">
        <v>0</v>
      </c>
      <c r="E164" s="161">
        <v>0</v>
      </c>
      <c r="F164" s="161">
        <v>0</v>
      </c>
      <c r="G164" s="161">
        <v>0</v>
      </c>
      <c r="H164" s="161">
        <v>0</v>
      </c>
      <c r="I164" s="161">
        <v>0</v>
      </c>
      <c r="J164" s="161">
        <v>0</v>
      </c>
      <c r="K164" s="161">
        <v>0</v>
      </c>
      <c r="L164" s="161">
        <v>0</v>
      </c>
      <c r="M164" s="161">
        <v>0</v>
      </c>
      <c r="N164" s="161">
        <v>0</v>
      </c>
      <c r="O164" s="161">
        <v>0</v>
      </c>
      <c r="P164" s="161">
        <v>0</v>
      </c>
      <c r="Q164" s="183" t="s">
        <v>75</v>
      </c>
      <c r="R164" s="353"/>
      <c r="S164" s="364"/>
    </row>
    <row r="165" spans="1:19" ht="17.149999999999999" customHeight="1" x14ac:dyDescent="0.35">
      <c r="A165" s="338"/>
      <c r="B165" s="350" t="s">
        <v>102</v>
      </c>
      <c r="C165" s="165" t="s">
        <v>150</v>
      </c>
      <c r="D165" s="159">
        <v>10800</v>
      </c>
      <c r="E165" s="159">
        <v>0</v>
      </c>
      <c r="F165" s="159">
        <v>10800</v>
      </c>
      <c r="G165" s="159">
        <v>3000</v>
      </c>
      <c r="H165" s="159">
        <v>6000</v>
      </c>
      <c r="I165" s="159">
        <v>9000</v>
      </c>
      <c r="J165" s="159">
        <v>13800</v>
      </c>
      <c r="K165" s="159">
        <v>6000</v>
      </c>
      <c r="L165" s="159">
        <v>19800</v>
      </c>
      <c r="M165" s="159">
        <v>0</v>
      </c>
      <c r="N165" s="159">
        <v>0</v>
      </c>
      <c r="O165" s="159">
        <v>0</v>
      </c>
      <c r="P165" s="159">
        <v>19800</v>
      </c>
      <c r="Q165" s="181" t="s">
        <v>155</v>
      </c>
      <c r="R165" s="353" t="s">
        <v>75</v>
      </c>
      <c r="S165" s="364"/>
    </row>
    <row r="166" spans="1:19" ht="17.149999999999999" customHeight="1" x14ac:dyDescent="0.35">
      <c r="A166" s="338"/>
      <c r="B166" s="349"/>
      <c r="C166" s="166" t="s">
        <v>138</v>
      </c>
      <c r="D166" s="160">
        <v>0</v>
      </c>
      <c r="E166" s="160">
        <v>0</v>
      </c>
      <c r="F166" s="160">
        <v>0</v>
      </c>
      <c r="G166" s="160">
        <v>0</v>
      </c>
      <c r="H166" s="160">
        <v>0</v>
      </c>
      <c r="I166" s="160">
        <v>0</v>
      </c>
      <c r="J166" s="160">
        <v>0</v>
      </c>
      <c r="K166" s="160">
        <v>0</v>
      </c>
      <c r="L166" s="160">
        <v>0</v>
      </c>
      <c r="M166" s="160">
        <v>0</v>
      </c>
      <c r="N166" s="160">
        <v>0</v>
      </c>
      <c r="O166" s="160">
        <v>0</v>
      </c>
      <c r="P166" s="160">
        <v>0</v>
      </c>
      <c r="Q166" s="182" t="s">
        <v>139</v>
      </c>
      <c r="R166" s="352"/>
      <c r="S166" s="364"/>
    </row>
    <row r="167" spans="1:19" ht="17.149999999999999" customHeight="1" thickBot="1" x14ac:dyDescent="0.4">
      <c r="A167" s="368"/>
      <c r="B167" s="370"/>
      <c r="C167" s="171" t="s">
        <v>74</v>
      </c>
      <c r="D167" s="162">
        <v>10800</v>
      </c>
      <c r="E167" s="162">
        <v>0</v>
      </c>
      <c r="F167" s="162">
        <v>10800</v>
      </c>
      <c r="G167" s="162">
        <v>3000</v>
      </c>
      <c r="H167" s="162">
        <v>6000</v>
      </c>
      <c r="I167" s="162">
        <v>9000</v>
      </c>
      <c r="J167" s="162">
        <v>13800</v>
      </c>
      <c r="K167" s="162">
        <v>6000</v>
      </c>
      <c r="L167" s="162">
        <v>19800</v>
      </c>
      <c r="M167" s="162">
        <v>0</v>
      </c>
      <c r="N167" s="162">
        <v>0</v>
      </c>
      <c r="O167" s="162">
        <v>0</v>
      </c>
      <c r="P167" s="162">
        <v>19800</v>
      </c>
      <c r="Q167" s="184" t="s">
        <v>75</v>
      </c>
      <c r="R167" s="371"/>
      <c r="S167" s="369"/>
    </row>
    <row r="168" spans="1:19" ht="21" customHeight="1" thickTop="1" x14ac:dyDescent="0.35">
      <c r="A168" s="384" t="s">
        <v>164</v>
      </c>
      <c r="B168" s="384"/>
      <c r="C168" s="384"/>
      <c r="D168" s="384"/>
      <c r="E168" s="384"/>
      <c r="F168" s="384"/>
      <c r="G168" s="384"/>
      <c r="H168" s="384"/>
      <c r="I168" s="384"/>
      <c r="J168" s="384"/>
      <c r="K168" s="384"/>
      <c r="L168" s="384"/>
      <c r="M168" s="384"/>
      <c r="N168" s="384"/>
      <c r="O168" s="384"/>
      <c r="P168" s="384"/>
      <c r="Q168" s="384"/>
      <c r="R168" s="384"/>
      <c r="S168" s="384"/>
    </row>
    <row r="169" spans="1:19" ht="21" customHeight="1" x14ac:dyDescent="0.35">
      <c r="A169" s="332" t="s">
        <v>165</v>
      </c>
      <c r="B169" s="332"/>
      <c r="C169" s="332"/>
      <c r="D169" s="332"/>
      <c r="E169" s="332"/>
      <c r="F169" s="332"/>
      <c r="G169" s="332"/>
      <c r="H169" s="332"/>
      <c r="I169" s="332"/>
      <c r="J169" s="332"/>
      <c r="K169" s="332"/>
      <c r="L169" s="332"/>
      <c r="M169" s="332"/>
      <c r="N169" s="332"/>
      <c r="O169" s="332"/>
      <c r="P169" s="332"/>
      <c r="Q169" s="332"/>
      <c r="R169" s="332"/>
      <c r="S169" s="332"/>
    </row>
    <row r="170" spans="1:19" ht="21" customHeight="1" thickBot="1" x14ac:dyDescent="0.4">
      <c r="A170" s="400" t="s">
        <v>166</v>
      </c>
      <c r="B170" s="400"/>
      <c r="C170" s="400"/>
      <c r="D170" s="399"/>
      <c r="F170" s="147"/>
      <c r="G170" s="148"/>
      <c r="H170" s="148"/>
      <c r="I170" s="148"/>
      <c r="J170" s="148"/>
      <c r="K170" s="148"/>
      <c r="L170" s="148"/>
      <c r="M170" s="148"/>
      <c r="P170" s="401"/>
      <c r="Q170" s="333" t="s">
        <v>167</v>
      </c>
      <c r="R170" s="333"/>
      <c r="S170" s="333"/>
    </row>
    <row r="171" spans="1:19" ht="15.65" customHeight="1" thickTop="1" x14ac:dyDescent="0.35">
      <c r="A171" s="334" t="s">
        <v>22</v>
      </c>
      <c r="B171" s="337" t="s">
        <v>80</v>
      </c>
      <c r="C171" s="340" t="s">
        <v>168</v>
      </c>
      <c r="D171" s="343" t="s">
        <v>169</v>
      </c>
      <c r="E171" s="343"/>
      <c r="F171" s="343"/>
      <c r="G171" s="343"/>
      <c r="H171" s="343"/>
      <c r="I171" s="343"/>
      <c r="J171" s="343"/>
      <c r="K171" s="343"/>
      <c r="L171" s="343"/>
      <c r="M171" s="343" t="s">
        <v>170</v>
      </c>
      <c r="N171" s="343"/>
      <c r="O171" s="343"/>
      <c r="P171" s="354" t="s">
        <v>171</v>
      </c>
      <c r="Q171" s="355" t="s">
        <v>172</v>
      </c>
      <c r="R171" s="358" t="s">
        <v>88</v>
      </c>
      <c r="S171" s="361" t="s">
        <v>173</v>
      </c>
    </row>
    <row r="172" spans="1:19" ht="15.65" customHeight="1" x14ac:dyDescent="0.35">
      <c r="A172" s="335"/>
      <c r="B172" s="338"/>
      <c r="C172" s="341"/>
      <c r="D172" s="344" t="s">
        <v>174</v>
      </c>
      <c r="E172" s="344"/>
      <c r="F172" s="344"/>
      <c r="G172" s="344" t="s">
        <v>175</v>
      </c>
      <c r="H172" s="344"/>
      <c r="I172" s="344"/>
      <c r="J172" s="344" t="s">
        <v>115</v>
      </c>
      <c r="K172" s="344"/>
      <c r="L172" s="344"/>
      <c r="M172" s="344"/>
      <c r="N172" s="344"/>
      <c r="O172" s="344"/>
      <c r="P172" s="345"/>
      <c r="Q172" s="356"/>
      <c r="R172" s="359"/>
      <c r="S172" s="362"/>
    </row>
    <row r="173" spans="1:19" ht="15.65" customHeight="1" x14ac:dyDescent="0.35">
      <c r="A173" s="335"/>
      <c r="B173" s="338"/>
      <c r="C173" s="341"/>
      <c r="D173" s="158" t="s">
        <v>176</v>
      </c>
      <c r="E173" s="158" t="s">
        <v>177</v>
      </c>
      <c r="F173" s="158" t="s">
        <v>178</v>
      </c>
      <c r="G173" s="158" t="s">
        <v>176</v>
      </c>
      <c r="H173" s="158" t="s">
        <v>177</v>
      </c>
      <c r="I173" s="158" t="s">
        <v>179</v>
      </c>
      <c r="J173" s="158" t="s">
        <v>180</v>
      </c>
      <c r="K173" s="158" t="s">
        <v>177</v>
      </c>
      <c r="L173" s="158" t="s">
        <v>179</v>
      </c>
      <c r="M173" s="158" t="s">
        <v>176</v>
      </c>
      <c r="N173" s="158" t="s">
        <v>181</v>
      </c>
      <c r="O173" s="158" t="s">
        <v>179</v>
      </c>
      <c r="P173" s="345"/>
      <c r="Q173" s="356"/>
      <c r="R173" s="359"/>
      <c r="S173" s="362"/>
    </row>
    <row r="174" spans="1:19" ht="15.65" customHeight="1" x14ac:dyDescent="0.35">
      <c r="A174" s="335"/>
      <c r="B174" s="338"/>
      <c r="C174" s="341"/>
      <c r="D174" s="344" t="s">
        <v>182</v>
      </c>
      <c r="E174" s="344"/>
      <c r="F174" s="344"/>
      <c r="G174" s="344"/>
      <c r="H174" s="344"/>
      <c r="I174" s="344"/>
      <c r="J174" s="344" t="s">
        <v>75</v>
      </c>
      <c r="K174" s="344"/>
      <c r="L174" s="344"/>
      <c r="M174" s="344" t="s">
        <v>183</v>
      </c>
      <c r="N174" s="344"/>
      <c r="O174" s="344"/>
      <c r="P174" s="345" t="s">
        <v>75</v>
      </c>
      <c r="Q174" s="356"/>
      <c r="R174" s="359"/>
      <c r="S174" s="362"/>
    </row>
    <row r="175" spans="1:19" ht="15.65" customHeight="1" x14ac:dyDescent="0.35">
      <c r="A175" s="335"/>
      <c r="B175" s="338"/>
      <c r="C175" s="341"/>
      <c r="D175" s="344" t="s">
        <v>153</v>
      </c>
      <c r="E175" s="344"/>
      <c r="F175" s="344"/>
      <c r="G175" s="344" t="s">
        <v>184</v>
      </c>
      <c r="H175" s="344"/>
      <c r="I175" s="344"/>
      <c r="J175" s="344"/>
      <c r="K175" s="344"/>
      <c r="L175" s="344"/>
      <c r="M175" s="344"/>
      <c r="N175" s="344"/>
      <c r="O175" s="344"/>
      <c r="P175" s="345"/>
      <c r="Q175" s="356"/>
      <c r="R175" s="359"/>
      <c r="S175" s="362"/>
    </row>
    <row r="176" spans="1:19" ht="15.65" customHeight="1" thickBot="1" x14ac:dyDescent="0.4">
      <c r="A176" s="336"/>
      <c r="B176" s="339"/>
      <c r="C176" s="342"/>
      <c r="D176" s="164" t="s">
        <v>157</v>
      </c>
      <c r="E176" s="164" t="s">
        <v>160</v>
      </c>
      <c r="F176" s="164" t="s">
        <v>75</v>
      </c>
      <c r="G176" s="164" t="s">
        <v>157</v>
      </c>
      <c r="H176" s="164" t="s">
        <v>160</v>
      </c>
      <c r="I176" s="164" t="s">
        <v>75</v>
      </c>
      <c r="J176" s="164" t="s">
        <v>157</v>
      </c>
      <c r="K176" s="164" t="s">
        <v>160</v>
      </c>
      <c r="L176" s="164" t="s">
        <v>75</v>
      </c>
      <c r="M176" s="164" t="s">
        <v>157</v>
      </c>
      <c r="N176" s="164" t="s">
        <v>160</v>
      </c>
      <c r="O176" s="164" t="s">
        <v>75</v>
      </c>
      <c r="P176" s="346"/>
      <c r="Q176" s="357"/>
      <c r="R176" s="360"/>
      <c r="S176" s="363"/>
    </row>
    <row r="177" spans="1:19" ht="18" customHeight="1" thickTop="1" x14ac:dyDescent="0.35">
      <c r="A177" s="337" t="s">
        <v>62</v>
      </c>
      <c r="B177" s="381" t="s">
        <v>97</v>
      </c>
      <c r="C177" s="173" t="s">
        <v>150</v>
      </c>
      <c r="D177" s="149">
        <v>1765745</v>
      </c>
      <c r="E177" s="149">
        <v>6320</v>
      </c>
      <c r="F177" s="149">
        <v>1772065</v>
      </c>
      <c r="G177" s="149">
        <v>2190854</v>
      </c>
      <c r="H177" s="149">
        <v>343517</v>
      </c>
      <c r="I177" s="149">
        <v>2534371</v>
      </c>
      <c r="J177" s="149">
        <v>3956599</v>
      </c>
      <c r="K177" s="149">
        <v>349837</v>
      </c>
      <c r="L177" s="149">
        <v>4306436</v>
      </c>
      <c r="M177" s="149">
        <v>91771</v>
      </c>
      <c r="N177" s="149">
        <v>22756</v>
      </c>
      <c r="O177" s="149">
        <v>114527</v>
      </c>
      <c r="P177" s="149">
        <v>4420963</v>
      </c>
      <c r="Q177" s="177" t="s">
        <v>155</v>
      </c>
      <c r="R177" s="382" t="s">
        <v>98</v>
      </c>
      <c r="S177" s="383" t="s">
        <v>63</v>
      </c>
    </row>
    <row r="178" spans="1:19" ht="18" customHeight="1" x14ac:dyDescent="0.35">
      <c r="A178" s="338"/>
      <c r="B178" s="349"/>
      <c r="C178" s="166" t="s">
        <v>138</v>
      </c>
      <c r="D178" s="160">
        <v>20000</v>
      </c>
      <c r="E178" s="160">
        <v>0</v>
      </c>
      <c r="F178" s="160">
        <v>20000</v>
      </c>
      <c r="G178" s="160">
        <v>66750</v>
      </c>
      <c r="H178" s="160">
        <v>0</v>
      </c>
      <c r="I178" s="160">
        <v>66750</v>
      </c>
      <c r="J178" s="160">
        <v>86750</v>
      </c>
      <c r="K178" s="160">
        <v>0</v>
      </c>
      <c r="L178" s="160">
        <v>86750</v>
      </c>
      <c r="M178" s="160">
        <v>0</v>
      </c>
      <c r="N178" s="160">
        <v>0</v>
      </c>
      <c r="O178" s="160">
        <v>0</v>
      </c>
      <c r="P178" s="160">
        <v>86750</v>
      </c>
      <c r="Q178" s="182" t="s">
        <v>139</v>
      </c>
      <c r="R178" s="352"/>
      <c r="S178" s="364"/>
    </row>
    <row r="179" spans="1:19" ht="18" customHeight="1" x14ac:dyDescent="0.35">
      <c r="A179" s="338"/>
      <c r="B179" s="350"/>
      <c r="C179" s="167" t="s">
        <v>74</v>
      </c>
      <c r="D179" s="161">
        <v>1785745</v>
      </c>
      <c r="E179" s="161">
        <v>6320</v>
      </c>
      <c r="F179" s="161">
        <v>1792065</v>
      </c>
      <c r="G179" s="161">
        <v>2257604</v>
      </c>
      <c r="H179" s="161">
        <v>343517</v>
      </c>
      <c r="I179" s="161">
        <v>2601121</v>
      </c>
      <c r="J179" s="161">
        <v>4043349</v>
      </c>
      <c r="K179" s="161">
        <v>349837</v>
      </c>
      <c r="L179" s="161">
        <v>4393186</v>
      </c>
      <c r="M179" s="161">
        <v>91771</v>
      </c>
      <c r="N179" s="161">
        <v>22756</v>
      </c>
      <c r="O179" s="161">
        <v>114527</v>
      </c>
      <c r="P179" s="161">
        <v>4507713</v>
      </c>
      <c r="Q179" s="183" t="s">
        <v>75</v>
      </c>
      <c r="R179" s="353"/>
      <c r="S179" s="364"/>
    </row>
    <row r="180" spans="1:19" ht="18" customHeight="1" x14ac:dyDescent="0.35">
      <c r="A180" s="338"/>
      <c r="B180" s="350" t="s">
        <v>100</v>
      </c>
      <c r="C180" s="165" t="s">
        <v>150</v>
      </c>
      <c r="D180" s="159">
        <v>0</v>
      </c>
      <c r="E180" s="159">
        <v>0</v>
      </c>
      <c r="F180" s="159">
        <v>0</v>
      </c>
      <c r="G180" s="159">
        <v>0</v>
      </c>
      <c r="H180" s="159">
        <v>0</v>
      </c>
      <c r="I180" s="159">
        <v>0</v>
      </c>
      <c r="J180" s="159">
        <v>0</v>
      </c>
      <c r="K180" s="159">
        <v>0</v>
      </c>
      <c r="L180" s="159">
        <v>0</v>
      </c>
      <c r="M180" s="159">
        <v>0</v>
      </c>
      <c r="N180" s="159">
        <v>0</v>
      </c>
      <c r="O180" s="159">
        <v>0</v>
      </c>
      <c r="P180" s="159">
        <v>0</v>
      </c>
      <c r="Q180" s="181" t="s">
        <v>155</v>
      </c>
      <c r="R180" s="353" t="s">
        <v>101</v>
      </c>
      <c r="S180" s="364"/>
    </row>
    <row r="181" spans="1:19" ht="18" customHeight="1" x14ac:dyDescent="0.35">
      <c r="A181" s="338"/>
      <c r="B181" s="349"/>
      <c r="C181" s="166" t="s">
        <v>138</v>
      </c>
      <c r="D181" s="160">
        <v>0</v>
      </c>
      <c r="E181" s="160">
        <v>0</v>
      </c>
      <c r="F181" s="160">
        <v>0</v>
      </c>
      <c r="G181" s="160">
        <v>0</v>
      </c>
      <c r="H181" s="160">
        <v>0</v>
      </c>
      <c r="I181" s="160">
        <v>0</v>
      </c>
      <c r="J181" s="160">
        <v>0</v>
      </c>
      <c r="K181" s="160">
        <v>0</v>
      </c>
      <c r="L181" s="160">
        <v>0</v>
      </c>
      <c r="M181" s="160">
        <v>0</v>
      </c>
      <c r="N181" s="160">
        <v>0</v>
      </c>
      <c r="O181" s="160">
        <v>0</v>
      </c>
      <c r="P181" s="160">
        <v>0</v>
      </c>
      <c r="Q181" s="182" t="s">
        <v>139</v>
      </c>
      <c r="R181" s="352"/>
      <c r="S181" s="364"/>
    </row>
    <row r="182" spans="1:19" ht="18" customHeight="1" x14ac:dyDescent="0.35">
      <c r="A182" s="338"/>
      <c r="B182" s="350"/>
      <c r="C182" s="167" t="s">
        <v>74</v>
      </c>
      <c r="D182" s="161">
        <v>0</v>
      </c>
      <c r="E182" s="161">
        <v>0</v>
      </c>
      <c r="F182" s="161">
        <v>0</v>
      </c>
      <c r="G182" s="161">
        <v>0</v>
      </c>
      <c r="H182" s="161">
        <v>0</v>
      </c>
      <c r="I182" s="161">
        <v>0</v>
      </c>
      <c r="J182" s="161">
        <v>0</v>
      </c>
      <c r="K182" s="161">
        <v>0</v>
      </c>
      <c r="L182" s="161">
        <v>0</v>
      </c>
      <c r="M182" s="161">
        <v>0</v>
      </c>
      <c r="N182" s="161">
        <v>0</v>
      </c>
      <c r="O182" s="161">
        <v>0</v>
      </c>
      <c r="P182" s="161">
        <v>0</v>
      </c>
      <c r="Q182" s="183" t="s">
        <v>75</v>
      </c>
      <c r="R182" s="353"/>
      <c r="S182" s="364"/>
    </row>
    <row r="183" spans="1:19" ht="18" customHeight="1" x14ac:dyDescent="0.35">
      <c r="A183" s="338"/>
      <c r="B183" s="350" t="s">
        <v>102</v>
      </c>
      <c r="C183" s="165" t="s">
        <v>150</v>
      </c>
      <c r="D183" s="159">
        <v>1765745</v>
      </c>
      <c r="E183" s="159">
        <v>6320</v>
      </c>
      <c r="F183" s="159">
        <v>1772065</v>
      </c>
      <c r="G183" s="159">
        <v>2190854</v>
      </c>
      <c r="H183" s="159">
        <v>343517</v>
      </c>
      <c r="I183" s="159">
        <v>2534371</v>
      </c>
      <c r="J183" s="159">
        <v>3956599</v>
      </c>
      <c r="K183" s="159">
        <v>349837</v>
      </c>
      <c r="L183" s="159">
        <v>4306436</v>
      </c>
      <c r="M183" s="159">
        <v>91771</v>
      </c>
      <c r="N183" s="159">
        <v>22756</v>
      </c>
      <c r="O183" s="159">
        <v>114527</v>
      </c>
      <c r="P183" s="159">
        <v>4420963</v>
      </c>
      <c r="Q183" s="181" t="s">
        <v>155</v>
      </c>
      <c r="R183" s="353" t="s">
        <v>75</v>
      </c>
      <c r="S183" s="364"/>
    </row>
    <row r="184" spans="1:19" ht="18" customHeight="1" x14ac:dyDescent="0.35">
      <c r="A184" s="338"/>
      <c r="B184" s="349"/>
      <c r="C184" s="166" t="s">
        <v>138</v>
      </c>
      <c r="D184" s="160">
        <v>20000</v>
      </c>
      <c r="E184" s="160">
        <v>0</v>
      </c>
      <c r="F184" s="160">
        <v>20000</v>
      </c>
      <c r="G184" s="160">
        <v>66750</v>
      </c>
      <c r="H184" s="160">
        <v>0</v>
      </c>
      <c r="I184" s="160">
        <v>66750</v>
      </c>
      <c r="J184" s="160">
        <v>86750</v>
      </c>
      <c r="K184" s="160">
        <v>0</v>
      </c>
      <c r="L184" s="160">
        <v>86750</v>
      </c>
      <c r="M184" s="160">
        <v>0</v>
      </c>
      <c r="N184" s="160">
        <v>0</v>
      </c>
      <c r="O184" s="160">
        <v>0</v>
      </c>
      <c r="P184" s="160">
        <v>86750</v>
      </c>
      <c r="Q184" s="182" t="s">
        <v>139</v>
      </c>
      <c r="R184" s="352"/>
      <c r="S184" s="364"/>
    </row>
    <row r="185" spans="1:19" ht="18" customHeight="1" x14ac:dyDescent="0.35">
      <c r="A185" s="338"/>
      <c r="B185" s="350"/>
      <c r="C185" s="167" t="s">
        <v>74</v>
      </c>
      <c r="D185" s="161">
        <v>1785745</v>
      </c>
      <c r="E185" s="161">
        <v>6320</v>
      </c>
      <c r="F185" s="161">
        <v>1792065</v>
      </c>
      <c r="G185" s="161">
        <v>2257604</v>
      </c>
      <c r="H185" s="161">
        <v>343517</v>
      </c>
      <c r="I185" s="161">
        <v>2601121</v>
      </c>
      <c r="J185" s="161">
        <v>4043349</v>
      </c>
      <c r="K185" s="161">
        <v>349837</v>
      </c>
      <c r="L185" s="161">
        <v>4393186</v>
      </c>
      <c r="M185" s="161">
        <v>91771</v>
      </c>
      <c r="N185" s="161">
        <v>22756</v>
      </c>
      <c r="O185" s="161">
        <v>114527</v>
      </c>
      <c r="P185" s="161">
        <v>4507713</v>
      </c>
      <c r="Q185" s="183" t="s">
        <v>75</v>
      </c>
      <c r="R185" s="353"/>
      <c r="S185" s="364"/>
    </row>
    <row r="186" spans="1:19" ht="18" customHeight="1" x14ac:dyDescent="0.35">
      <c r="A186" s="338" t="s">
        <v>64</v>
      </c>
      <c r="B186" s="350" t="s">
        <v>97</v>
      </c>
      <c r="C186" s="165" t="s">
        <v>150</v>
      </c>
      <c r="D186" s="159">
        <v>16800</v>
      </c>
      <c r="E186" s="159">
        <v>0</v>
      </c>
      <c r="F186" s="159">
        <v>16800</v>
      </c>
      <c r="G186" s="159">
        <v>18600</v>
      </c>
      <c r="H186" s="159">
        <v>10800</v>
      </c>
      <c r="I186" s="159">
        <v>29400</v>
      </c>
      <c r="J186" s="159">
        <v>35400</v>
      </c>
      <c r="K186" s="159">
        <v>10800</v>
      </c>
      <c r="L186" s="159">
        <v>46200</v>
      </c>
      <c r="M186" s="159">
        <v>600</v>
      </c>
      <c r="N186" s="159">
        <v>200</v>
      </c>
      <c r="O186" s="159">
        <v>800</v>
      </c>
      <c r="P186" s="159">
        <v>47000</v>
      </c>
      <c r="Q186" s="181" t="s">
        <v>155</v>
      </c>
      <c r="R186" s="353" t="s">
        <v>98</v>
      </c>
      <c r="S186" s="364" t="s">
        <v>65</v>
      </c>
    </row>
    <row r="187" spans="1:19" ht="18" customHeight="1" x14ac:dyDescent="0.35">
      <c r="A187" s="338"/>
      <c r="B187" s="349"/>
      <c r="C187" s="166" t="s">
        <v>138</v>
      </c>
      <c r="D187" s="160">
        <v>0</v>
      </c>
      <c r="E187" s="160">
        <v>0</v>
      </c>
      <c r="F187" s="160">
        <v>0</v>
      </c>
      <c r="G187" s="160">
        <v>0</v>
      </c>
      <c r="H187" s="160">
        <v>0</v>
      </c>
      <c r="I187" s="160">
        <v>0</v>
      </c>
      <c r="J187" s="160">
        <v>0</v>
      </c>
      <c r="K187" s="160">
        <v>0</v>
      </c>
      <c r="L187" s="160">
        <v>0</v>
      </c>
      <c r="M187" s="160">
        <v>0</v>
      </c>
      <c r="N187" s="160">
        <v>0</v>
      </c>
      <c r="O187" s="160">
        <v>0</v>
      </c>
      <c r="P187" s="160">
        <v>0</v>
      </c>
      <c r="Q187" s="182" t="s">
        <v>139</v>
      </c>
      <c r="R187" s="352"/>
      <c r="S187" s="364"/>
    </row>
    <row r="188" spans="1:19" ht="18" customHeight="1" x14ac:dyDescent="0.35">
      <c r="A188" s="338"/>
      <c r="B188" s="350"/>
      <c r="C188" s="167" t="s">
        <v>74</v>
      </c>
      <c r="D188" s="161">
        <v>16800</v>
      </c>
      <c r="E188" s="161">
        <v>0</v>
      </c>
      <c r="F188" s="161">
        <v>16800</v>
      </c>
      <c r="G188" s="161">
        <v>18600</v>
      </c>
      <c r="H188" s="161">
        <v>10800</v>
      </c>
      <c r="I188" s="161">
        <v>29400</v>
      </c>
      <c r="J188" s="161">
        <v>35400</v>
      </c>
      <c r="K188" s="161">
        <v>10800</v>
      </c>
      <c r="L188" s="161">
        <v>46200</v>
      </c>
      <c r="M188" s="161">
        <v>600</v>
      </c>
      <c r="N188" s="161">
        <v>200</v>
      </c>
      <c r="O188" s="161">
        <v>800</v>
      </c>
      <c r="P188" s="161">
        <v>47000</v>
      </c>
      <c r="Q188" s="183" t="s">
        <v>75</v>
      </c>
      <c r="R188" s="353"/>
      <c r="S188" s="364"/>
    </row>
    <row r="189" spans="1:19" ht="18" customHeight="1" x14ac:dyDescent="0.35">
      <c r="A189" s="338"/>
      <c r="B189" s="350" t="s">
        <v>100</v>
      </c>
      <c r="C189" s="165" t="s">
        <v>150</v>
      </c>
      <c r="D189" s="159">
        <v>0</v>
      </c>
      <c r="E189" s="159">
        <v>0</v>
      </c>
      <c r="F189" s="159">
        <v>0</v>
      </c>
      <c r="G189" s="159">
        <v>0</v>
      </c>
      <c r="H189" s="159">
        <v>0</v>
      </c>
      <c r="I189" s="159">
        <v>0</v>
      </c>
      <c r="J189" s="159">
        <v>0</v>
      </c>
      <c r="K189" s="159">
        <v>0</v>
      </c>
      <c r="L189" s="159">
        <v>0</v>
      </c>
      <c r="M189" s="159">
        <v>0</v>
      </c>
      <c r="N189" s="159">
        <v>0</v>
      </c>
      <c r="O189" s="159">
        <v>0</v>
      </c>
      <c r="P189" s="159">
        <v>0</v>
      </c>
      <c r="Q189" s="181" t="s">
        <v>155</v>
      </c>
      <c r="R189" s="353" t="s">
        <v>101</v>
      </c>
      <c r="S189" s="364"/>
    </row>
    <row r="190" spans="1:19" ht="18" customHeight="1" x14ac:dyDescent="0.35">
      <c r="A190" s="338"/>
      <c r="B190" s="349"/>
      <c r="C190" s="166" t="s">
        <v>138</v>
      </c>
      <c r="D190" s="160">
        <v>0</v>
      </c>
      <c r="E190" s="160">
        <v>0</v>
      </c>
      <c r="F190" s="160">
        <v>0</v>
      </c>
      <c r="G190" s="160">
        <v>0</v>
      </c>
      <c r="H190" s="160">
        <v>0</v>
      </c>
      <c r="I190" s="160">
        <v>0</v>
      </c>
      <c r="J190" s="160">
        <v>0</v>
      </c>
      <c r="K190" s="160">
        <v>0</v>
      </c>
      <c r="L190" s="160">
        <v>0</v>
      </c>
      <c r="M190" s="160">
        <v>0</v>
      </c>
      <c r="N190" s="160">
        <v>0</v>
      </c>
      <c r="O190" s="160">
        <v>0</v>
      </c>
      <c r="P190" s="160">
        <v>0</v>
      </c>
      <c r="Q190" s="182" t="s">
        <v>139</v>
      </c>
      <c r="R190" s="352"/>
      <c r="S190" s="364"/>
    </row>
    <row r="191" spans="1:19" ht="18" customHeight="1" x14ac:dyDescent="0.35">
      <c r="A191" s="338"/>
      <c r="B191" s="350"/>
      <c r="C191" s="167" t="s">
        <v>74</v>
      </c>
      <c r="D191" s="161">
        <v>0</v>
      </c>
      <c r="E191" s="161">
        <v>0</v>
      </c>
      <c r="F191" s="161">
        <v>0</v>
      </c>
      <c r="G191" s="161">
        <v>0</v>
      </c>
      <c r="H191" s="161">
        <v>0</v>
      </c>
      <c r="I191" s="161">
        <v>0</v>
      </c>
      <c r="J191" s="161">
        <v>0</v>
      </c>
      <c r="K191" s="161">
        <v>0</v>
      </c>
      <c r="L191" s="161">
        <v>0</v>
      </c>
      <c r="M191" s="161">
        <v>0</v>
      </c>
      <c r="N191" s="161">
        <v>0</v>
      </c>
      <c r="O191" s="161">
        <v>0</v>
      </c>
      <c r="P191" s="161">
        <v>0</v>
      </c>
      <c r="Q191" s="183" t="s">
        <v>75</v>
      </c>
      <c r="R191" s="353"/>
      <c r="S191" s="364"/>
    </row>
    <row r="192" spans="1:19" ht="18" customHeight="1" x14ac:dyDescent="0.35">
      <c r="A192" s="338"/>
      <c r="B192" s="350" t="s">
        <v>102</v>
      </c>
      <c r="C192" s="165" t="s">
        <v>150</v>
      </c>
      <c r="D192" s="159">
        <v>16800</v>
      </c>
      <c r="E192" s="159">
        <v>0</v>
      </c>
      <c r="F192" s="159">
        <v>16800</v>
      </c>
      <c r="G192" s="159">
        <v>18600</v>
      </c>
      <c r="H192" s="159">
        <v>10800</v>
      </c>
      <c r="I192" s="159">
        <v>29400</v>
      </c>
      <c r="J192" s="159">
        <v>35400</v>
      </c>
      <c r="K192" s="159">
        <v>10800</v>
      </c>
      <c r="L192" s="159">
        <v>46200</v>
      </c>
      <c r="M192" s="159">
        <v>600</v>
      </c>
      <c r="N192" s="159">
        <v>200</v>
      </c>
      <c r="O192" s="159">
        <v>800</v>
      </c>
      <c r="P192" s="159">
        <v>47000</v>
      </c>
      <c r="Q192" s="181" t="s">
        <v>155</v>
      </c>
      <c r="R192" s="353" t="s">
        <v>75</v>
      </c>
      <c r="S192" s="364"/>
    </row>
    <row r="193" spans="1:20" ht="18" customHeight="1" x14ac:dyDescent="0.35">
      <c r="A193" s="338"/>
      <c r="B193" s="349"/>
      <c r="C193" s="166" t="s">
        <v>138</v>
      </c>
      <c r="D193" s="160">
        <v>0</v>
      </c>
      <c r="E193" s="160">
        <v>0</v>
      </c>
      <c r="F193" s="160">
        <v>0</v>
      </c>
      <c r="G193" s="160">
        <v>0</v>
      </c>
      <c r="H193" s="160">
        <v>0</v>
      </c>
      <c r="I193" s="160">
        <v>0</v>
      </c>
      <c r="J193" s="160">
        <v>0</v>
      </c>
      <c r="K193" s="160">
        <v>0</v>
      </c>
      <c r="L193" s="160">
        <v>0</v>
      </c>
      <c r="M193" s="160">
        <v>0</v>
      </c>
      <c r="N193" s="160">
        <v>0</v>
      </c>
      <c r="O193" s="160">
        <v>0</v>
      </c>
      <c r="P193" s="160">
        <v>0</v>
      </c>
      <c r="Q193" s="182" t="s">
        <v>139</v>
      </c>
      <c r="R193" s="352"/>
      <c r="S193" s="364"/>
    </row>
    <row r="194" spans="1:20" ht="18" customHeight="1" thickBot="1" x14ac:dyDescent="0.4">
      <c r="A194" s="368"/>
      <c r="B194" s="370"/>
      <c r="C194" s="171" t="s">
        <v>74</v>
      </c>
      <c r="D194" s="162">
        <v>16800</v>
      </c>
      <c r="E194" s="162">
        <v>0</v>
      </c>
      <c r="F194" s="162">
        <v>16800</v>
      </c>
      <c r="G194" s="162">
        <v>18600</v>
      </c>
      <c r="H194" s="162">
        <v>10800</v>
      </c>
      <c r="I194" s="162">
        <v>29400</v>
      </c>
      <c r="J194" s="162">
        <v>35400</v>
      </c>
      <c r="K194" s="162">
        <v>10800</v>
      </c>
      <c r="L194" s="162">
        <v>46200</v>
      </c>
      <c r="M194" s="162">
        <v>600</v>
      </c>
      <c r="N194" s="162">
        <v>200</v>
      </c>
      <c r="O194" s="162">
        <v>800</v>
      </c>
      <c r="P194" s="162">
        <v>47000</v>
      </c>
      <c r="Q194" s="184" t="s">
        <v>75</v>
      </c>
      <c r="R194" s="371"/>
      <c r="S194" s="369"/>
    </row>
    <row r="195" spans="1:20" ht="17.600000000000001" customHeight="1" thickTop="1" x14ac:dyDescent="0.35">
      <c r="A195" s="62"/>
      <c r="B195" s="62"/>
      <c r="C195" s="174"/>
      <c r="D195" s="153"/>
      <c r="E195" s="153"/>
      <c r="F195" s="153"/>
      <c r="G195" s="153"/>
      <c r="H195" s="153"/>
      <c r="I195" s="153"/>
      <c r="J195" s="153"/>
      <c r="K195" s="153"/>
      <c r="L195" s="153"/>
      <c r="M195" s="153"/>
      <c r="N195" s="153"/>
      <c r="O195" s="153"/>
      <c r="P195" s="153"/>
      <c r="Q195" s="174"/>
      <c r="R195" s="141"/>
      <c r="S195" s="142"/>
    </row>
    <row r="196" spans="1:20" s="64" customFormat="1" ht="21" customHeight="1" x14ac:dyDescent="0.4">
      <c r="A196" s="331" t="s">
        <v>164</v>
      </c>
      <c r="B196" s="331"/>
      <c r="C196" s="331"/>
      <c r="D196" s="331"/>
      <c r="E196" s="331"/>
      <c r="F196" s="331"/>
      <c r="G196" s="331"/>
      <c r="H196" s="331"/>
      <c r="I196" s="331"/>
      <c r="J196" s="331"/>
      <c r="K196" s="331"/>
      <c r="L196" s="331"/>
      <c r="M196" s="331"/>
      <c r="N196" s="331"/>
      <c r="O196" s="331"/>
      <c r="P196" s="331"/>
      <c r="Q196" s="331"/>
      <c r="R196" s="331"/>
      <c r="S196" s="331"/>
      <c r="T196" s="63"/>
    </row>
    <row r="197" spans="1:20" ht="21" customHeight="1" x14ac:dyDescent="0.35">
      <c r="A197" s="332" t="s">
        <v>165</v>
      </c>
      <c r="B197" s="332"/>
      <c r="C197" s="332"/>
      <c r="D197" s="332"/>
      <c r="E197" s="332"/>
      <c r="F197" s="332"/>
      <c r="G197" s="332"/>
      <c r="H197" s="332"/>
      <c r="I197" s="332"/>
      <c r="J197" s="332"/>
      <c r="K197" s="332"/>
      <c r="L197" s="332"/>
      <c r="M197" s="332"/>
      <c r="N197" s="332"/>
      <c r="O197" s="332"/>
      <c r="P197" s="332"/>
      <c r="Q197" s="332"/>
      <c r="R197" s="332"/>
      <c r="S197" s="332"/>
    </row>
    <row r="198" spans="1:20" ht="21" customHeight="1" thickBot="1" x14ac:dyDescent="0.4">
      <c r="A198" s="402" t="s">
        <v>166</v>
      </c>
      <c r="B198" s="402"/>
      <c r="C198" s="402"/>
      <c r="D198" s="399"/>
      <c r="F198" s="147"/>
      <c r="G198" s="148"/>
      <c r="H198" s="148"/>
      <c r="I198" s="148"/>
      <c r="J198" s="148"/>
      <c r="K198" s="148"/>
      <c r="L198" s="148"/>
      <c r="M198" s="148"/>
      <c r="P198" s="401"/>
      <c r="Q198" s="333" t="s">
        <v>167</v>
      </c>
      <c r="R198" s="333"/>
      <c r="S198" s="333"/>
    </row>
    <row r="199" spans="1:20" ht="15" customHeight="1" thickTop="1" x14ac:dyDescent="0.35">
      <c r="A199" s="334" t="s">
        <v>22</v>
      </c>
      <c r="B199" s="337" t="s">
        <v>80</v>
      </c>
      <c r="C199" s="340" t="s">
        <v>168</v>
      </c>
      <c r="D199" s="343" t="s">
        <v>169</v>
      </c>
      <c r="E199" s="343"/>
      <c r="F199" s="343"/>
      <c r="G199" s="343"/>
      <c r="H199" s="343"/>
      <c r="I199" s="343"/>
      <c r="J199" s="343"/>
      <c r="K199" s="343"/>
      <c r="L199" s="343"/>
      <c r="M199" s="343" t="s">
        <v>170</v>
      </c>
      <c r="N199" s="343"/>
      <c r="O199" s="343"/>
      <c r="P199" s="354" t="s">
        <v>171</v>
      </c>
      <c r="Q199" s="355" t="s">
        <v>172</v>
      </c>
      <c r="R199" s="358" t="s">
        <v>88</v>
      </c>
      <c r="S199" s="361" t="s">
        <v>173</v>
      </c>
    </row>
    <row r="200" spans="1:20" ht="15" customHeight="1" x14ac:dyDescent="0.35">
      <c r="A200" s="335"/>
      <c r="B200" s="338"/>
      <c r="C200" s="341"/>
      <c r="D200" s="344" t="s">
        <v>174</v>
      </c>
      <c r="E200" s="344"/>
      <c r="F200" s="344"/>
      <c r="G200" s="344" t="s">
        <v>175</v>
      </c>
      <c r="H200" s="344"/>
      <c r="I200" s="344"/>
      <c r="J200" s="344" t="s">
        <v>115</v>
      </c>
      <c r="K200" s="344"/>
      <c r="L200" s="344"/>
      <c r="M200" s="344"/>
      <c r="N200" s="344"/>
      <c r="O200" s="344"/>
      <c r="P200" s="345"/>
      <c r="Q200" s="356"/>
      <c r="R200" s="359"/>
      <c r="S200" s="362"/>
    </row>
    <row r="201" spans="1:20" ht="15" customHeight="1" x14ac:dyDescent="0.35">
      <c r="A201" s="335"/>
      <c r="B201" s="338"/>
      <c r="C201" s="341"/>
      <c r="D201" s="158" t="s">
        <v>176</v>
      </c>
      <c r="E201" s="158" t="s">
        <v>177</v>
      </c>
      <c r="F201" s="158" t="s">
        <v>178</v>
      </c>
      <c r="G201" s="158" t="s">
        <v>176</v>
      </c>
      <c r="H201" s="158" t="s">
        <v>177</v>
      </c>
      <c r="I201" s="158" t="s">
        <v>179</v>
      </c>
      <c r="J201" s="158" t="s">
        <v>180</v>
      </c>
      <c r="K201" s="158" t="s">
        <v>177</v>
      </c>
      <c r="L201" s="158" t="s">
        <v>179</v>
      </c>
      <c r="M201" s="158" t="s">
        <v>176</v>
      </c>
      <c r="N201" s="158" t="s">
        <v>181</v>
      </c>
      <c r="O201" s="158" t="s">
        <v>179</v>
      </c>
      <c r="P201" s="345"/>
      <c r="Q201" s="356"/>
      <c r="R201" s="359"/>
      <c r="S201" s="362"/>
    </row>
    <row r="202" spans="1:20" ht="15" customHeight="1" x14ac:dyDescent="0.35">
      <c r="A202" s="335"/>
      <c r="B202" s="338"/>
      <c r="C202" s="341"/>
      <c r="D202" s="344" t="s">
        <v>182</v>
      </c>
      <c r="E202" s="344"/>
      <c r="F202" s="344"/>
      <c r="G202" s="344"/>
      <c r="H202" s="344"/>
      <c r="I202" s="344"/>
      <c r="J202" s="344" t="s">
        <v>75</v>
      </c>
      <c r="K202" s="344"/>
      <c r="L202" s="344"/>
      <c r="M202" s="344" t="s">
        <v>183</v>
      </c>
      <c r="N202" s="344"/>
      <c r="O202" s="344"/>
      <c r="P202" s="345" t="s">
        <v>75</v>
      </c>
      <c r="Q202" s="356"/>
      <c r="R202" s="359"/>
      <c r="S202" s="362"/>
    </row>
    <row r="203" spans="1:20" ht="15" customHeight="1" x14ac:dyDescent="0.35">
      <c r="A203" s="335"/>
      <c r="B203" s="338"/>
      <c r="C203" s="341"/>
      <c r="D203" s="344" t="s">
        <v>153</v>
      </c>
      <c r="E203" s="344"/>
      <c r="F203" s="344"/>
      <c r="G203" s="344" t="s">
        <v>184</v>
      </c>
      <c r="H203" s="344"/>
      <c r="I203" s="344"/>
      <c r="J203" s="344"/>
      <c r="K203" s="344"/>
      <c r="L203" s="344"/>
      <c r="M203" s="344"/>
      <c r="N203" s="344"/>
      <c r="O203" s="344"/>
      <c r="P203" s="345"/>
      <c r="Q203" s="356"/>
      <c r="R203" s="359"/>
      <c r="S203" s="362"/>
    </row>
    <row r="204" spans="1:20" ht="15" customHeight="1" thickBot="1" x14ac:dyDescent="0.4">
      <c r="A204" s="336"/>
      <c r="B204" s="339"/>
      <c r="C204" s="342"/>
      <c r="D204" s="164" t="s">
        <v>157</v>
      </c>
      <c r="E204" s="164" t="s">
        <v>160</v>
      </c>
      <c r="F204" s="164" t="s">
        <v>75</v>
      </c>
      <c r="G204" s="164" t="s">
        <v>157</v>
      </c>
      <c r="H204" s="164" t="s">
        <v>160</v>
      </c>
      <c r="I204" s="164" t="s">
        <v>75</v>
      </c>
      <c r="J204" s="164" t="s">
        <v>157</v>
      </c>
      <c r="K204" s="164" t="s">
        <v>160</v>
      </c>
      <c r="L204" s="164" t="s">
        <v>75</v>
      </c>
      <c r="M204" s="164" t="s">
        <v>157</v>
      </c>
      <c r="N204" s="164" t="s">
        <v>160</v>
      </c>
      <c r="O204" s="164" t="s">
        <v>75</v>
      </c>
      <c r="P204" s="346"/>
      <c r="Q204" s="357"/>
      <c r="R204" s="360"/>
      <c r="S204" s="363"/>
    </row>
    <row r="205" spans="1:20" ht="17.600000000000001" customHeight="1" thickTop="1" x14ac:dyDescent="0.35">
      <c r="A205" s="337" t="s">
        <v>66</v>
      </c>
      <c r="B205" s="381" t="s">
        <v>97</v>
      </c>
      <c r="C205" s="173" t="s">
        <v>150</v>
      </c>
      <c r="D205" s="149">
        <v>25800</v>
      </c>
      <c r="E205" s="149">
        <v>0</v>
      </c>
      <c r="F205" s="149">
        <v>25800</v>
      </c>
      <c r="G205" s="149">
        <v>24600</v>
      </c>
      <c r="H205" s="149">
        <v>6600</v>
      </c>
      <c r="I205" s="149">
        <v>31200</v>
      </c>
      <c r="J205" s="149">
        <v>50400</v>
      </c>
      <c r="K205" s="149">
        <v>6600</v>
      </c>
      <c r="L205" s="149">
        <v>57000</v>
      </c>
      <c r="M205" s="149">
        <v>0</v>
      </c>
      <c r="N205" s="149">
        <v>0</v>
      </c>
      <c r="O205" s="149">
        <v>0</v>
      </c>
      <c r="P205" s="149">
        <v>57000</v>
      </c>
      <c r="Q205" s="177" t="s">
        <v>155</v>
      </c>
      <c r="R205" s="382" t="s">
        <v>98</v>
      </c>
      <c r="S205" s="383" t="s">
        <v>67</v>
      </c>
    </row>
    <row r="206" spans="1:20" ht="17.600000000000001" customHeight="1" x14ac:dyDescent="0.35">
      <c r="A206" s="338"/>
      <c r="B206" s="349"/>
      <c r="C206" s="166" t="s">
        <v>138</v>
      </c>
      <c r="D206" s="160">
        <v>0</v>
      </c>
      <c r="E206" s="160">
        <v>0</v>
      </c>
      <c r="F206" s="160">
        <v>0</v>
      </c>
      <c r="G206" s="160">
        <v>0</v>
      </c>
      <c r="H206" s="160">
        <v>0</v>
      </c>
      <c r="I206" s="160">
        <v>0</v>
      </c>
      <c r="J206" s="160">
        <v>0</v>
      </c>
      <c r="K206" s="160">
        <v>0</v>
      </c>
      <c r="L206" s="160">
        <v>0</v>
      </c>
      <c r="M206" s="160">
        <v>0</v>
      </c>
      <c r="N206" s="160">
        <v>0</v>
      </c>
      <c r="O206" s="160">
        <v>0</v>
      </c>
      <c r="P206" s="160">
        <v>0</v>
      </c>
      <c r="Q206" s="182" t="s">
        <v>139</v>
      </c>
      <c r="R206" s="352"/>
      <c r="S206" s="364"/>
    </row>
    <row r="207" spans="1:20" ht="17.600000000000001" customHeight="1" x14ac:dyDescent="0.35">
      <c r="A207" s="338"/>
      <c r="B207" s="350"/>
      <c r="C207" s="167" t="s">
        <v>74</v>
      </c>
      <c r="D207" s="161">
        <v>25800</v>
      </c>
      <c r="E207" s="161">
        <v>0</v>
      </c>
      <c r="F207" s="161">
        <v>25800</v>
      </c>
      <c r="G207" s="161">
        <v>24600</v>
      </c>
      <c r="H207" s="161">
        <v>6600</v>
      </c>
      <c r="I207" s="161">
        <v>31200</v>
      </c>
      <c r="J207" s="161">
        <v>50400</v>
      </c>
      <c r="K207" s="161">
        <v>6600</v>
      </c>
      <c r="L207" s="161">
        <v>57000</v>
      </c>
      <c r="M207" s="161">
        <v>0</v>
      </c>
      <c r="N207" s="161">
        <v>0</v>
      </c>
      <c r="O207" s="161">
        <v>0</v>
      </c>
      <c r="P207" s="161">
        <v>57000</v>
      </c>
      <c r="Q207" s="183" t="s">
        <v>75</v>
      </c>
      <c r="R207" s="353"/>
      <c r="S207" s="364"/>
    </row>
    <row r="208" spans="1:20" ht="17.600000000000001" customHeight="1" x14ac:dyDescent="0.35">
      <c r="A208" s="338"/>
      <c r="B208" s="350" t="s">
        <v>100</v>
      </c>
      <c r="C208" s="165" t="s">
        <v>150</v>
      </c>
      <c r="D208" s="159">
        <v>0</v>
      </c>
      <c r="E208" s="159">
        <v>0</v>
      </c>
      <c r="F208" s="159">
        <v>0</v>
      </c>
      <c r="G208" s="159">
        <v>0</v>
      </c>
      <c r="H208" s="159">
        <v>0</v>
      </c>
      <c r="I208" s="159">
        <v>0</v>
      </c>
      <c r="J208" s="159">
        <v>0</v>
      </c>
      <c r="K208" s="159">
        <v>0</v>
      </c>
      <c r="L208" s="159">
        <v>0</v>
      </c>
      <c r="M208" s="159">
        <v>0</v>
      </c>
      <c r="N208" s="159">
        <v>0</v>
      </c>
      <c r="O208" s="159">
        <v>0</v>
      </c>
      <c r="P208" s="159">
        <v>0</v>
      </c>
      <c r="Q208" s="181" t="s">
        <v>155</v>
      </c>
      <c r="R208" s="353" t="s">
        <v>101</v>
      </c>
      <c r="S208" s="364"/>
    </row>
    <row r="209" spans="1:20" ht="17.600000000000001" customHeight="1" x14ac:dyDescent="0.35">
      <c r="A209" s="338"/>
      <c r="B209" s="349"/>
      <c r="C209" s="166" t="s">
        <v>138</v>
      </c>
      <c r="D209" s="160">
        <v>0</v>
      </c>
      <c r="E209" s="160">
        <v>0</v>
      </c>
      <c r="F209" s="160">
        <v>0</v>
      </c>
      <c r="G209" s="160">
        <v>0</v>
      </c>
      <c r="H209" s="160">
        <v>0</v>
      </c>
      <c r="I209" s="160">
        <v>0</v>
      </c>
      <c r="J209" s="160">
        <v>0</v>
      </c>
      <c r="K209" s="160">
        <v>0</v>
      </c>
      <c r="L209" s="160">
        <v>0</v>
      </c>
      <c r="M209" s="160">
        <v>0</v>
      </c>
      <c r="N209" s="160">
        <v>0</v>
      </c>
      <c r="O209" s="160">
        <v>0</v>
      </c>
      <c r="P209" s="160">
        <v>0</v>
      </c>
      <c r="Q209" s="182" t="s">
        <v>139</v>
      </c>
      <c r="R209" s="352"/>
      <c r="S209" s="364"/>
    </row>
    <row r="210" spans="1:20" ht="17.600000000000001" customHeight="1" x14ac:dyDescent="0.35">
      <c r="A210" s="338"/>
      <c r="B210" s="350"/>
      <c r="C210" s="167" t="s">
        <v>74</v>
      </c>
      <c r="D210" s="161">
        <v>0</v>
      </c>
      <c r="E210" s="161">
        <v>0</v>
      </c>
      <c r="F210" s="161">
        <v>0</v>
      </c>
      <c r="G210" s="161">
        <v>0</v>
      </c>
      <c r="H210" s="161">
        <v>0</v>
      </c>
      <c r="I210" s="161">
        <v>0</v>
      </c>
      <c r="J210" s="161">
        <v>0</v>
      </c>
      <c r="K210" s="161">
        <v>0</v>
      </c>
      <c r="L210" s="161">
        <v>0</v>
      </c>
      <c r="M210" s="161">
        <v>0</v>
      </c>
      <c r="N210" s="161">
        <v>0</v>
      </c>
      <c r="O210" s="161">
        <v>0</v>
      </c>
      <c r="P210" s="161">
        <v>0</v>
      </c>
      <c r="Q210" s="183" t="s">
        <v>75</v>
      </c>
      <c r="R210" s="353"/>
      <c r="S210" s="364"/>
    </row>
    <row r="211" spans="1:20" ht="17.600000000000001" customHeight="1" x14ac:dyDescent="0.35">
      <c r="A211" s="338"/>
      <c r="B211" s="350" t="s">
        <v>102</v>
      </c>
      <c r="C211" s="165" t="s">
        <v>150</v>
      </c>
      <c r="D211" s="159">
        <v>25800</v>
      </c>
      <c r="E211" s="159">
        <v>0</v>
      </c>
      <c r="F211" s="159">
        <v>25800</v>
      </c>
      <c r="G211" s="159">
        <v>24600</v>
      </c>
      <c r="H211" s="159">
        <v>6600</v>
      </c>
      <c r="I211" s="159">
        <v>31200</v>
      </c>
      <c r="J211" s="159">
        <v>50400</v>
      </c>
      <c r="K211" s="159">
        <v>6600</v>
      </c>
      <c r="L211" s="159">
        <v>57000</v>
      </c>
      <c r="M211" s="159">
        <v>0</v>
      </c>
      <c r="N211" s="159">
        <v>0</v>
      </c>
      <c r="O211" s="159">
        <v>0</v>
      </c>
      <c r="P211" s="159">
        <v>57000</v>
      </c>
      <c r="Q211" s="181" t="s">
        <v>155</v>
      </c>
      <c r="R211" s="353" t="s">
        <v>75</v>
      </c>
      <c r="S211" s="364"/>
    </row>
    <row r="212" spans="1:20" ht="17.600000000000001" customHeight="1" x14ac:dyDescent="0.35">
      <c r="A212" s="338"/>
      <c r="B212" s="349"/>
      <c r="C212" s="166" t="s">
        <v>138</v>
      </c>
      <c r="D212" s="160">
        <v>0</v>
      </c>
      <c r="E212" s="160">
        <v>0</v>
      </c>
      <c r="F212" s="160">
        <v>0</v>
      </c>
      <c r="G212" s="160">
        <v>0</v>
      </c>
      <c r="H212" s="160">
        <v>0</v>
      </c>
      <c r="I212" s="160">
        <v>0</v>
      </c>
      <c r="J212" s="160">
        <v>0</v>
      </c>
      <c r="K212" s="160">
        <v>0</v>
      </c>
      <c r="L212" s="160">
        <v>0</v>
      </c>
      <c r="M212" s="160">
        <v>0</v>
      </c>
      <c r="N212" s="160">
        <v>0</v>
      </c>
      <c r="O212" s="160">
        <v>0</v>
      </c>
      <c r="P212" s="160">
        <v>0</v>
      </c>
      <c r="Q212" s="182" t="s">
        <v>139</v>
      </c>
      <c r="R212" s="352"/>
      <c r="S212" s="364"/>
    </row>
    <row r="213" spans="1:20" ht="17.600000000000001" customHeight="1" x14ac:dyDescent="0.35">
      <c r="A213" s="338"/>
      <c r="B213" s="350"/>
      <c r="C213" s="167" t="s">
        <v>74</v>
      </c>
      <c r="D213" s="161">
        <v>25800</v>
      </c>
      <c r="E213" s="161">
        <v>0</v>
      </c>
      <c r="F213" s="161">
        <v>25800</v>
      </c>
      <c r="G213" s="161">
        <v>24600</v>
      </c>
      <c r="H213" s="161">
        <v>6600</v>
      </c>
      <c r="I213" s="161">
        <v>31200</v>
      </c>
      <c r="J213" s="161">
        <v>50400</v>
      </c>
      <c r="K213" s="161">
        <v>6600</v>
      </c>
      <c r="L213" s="161">
        <v>57000</v>
      </c>
      <c r="M213" s="161">
        <v>0</v>
      </c>
      <c r="N213" s="161">
        <v>0</v>
      </c>
      <c r="O213" s="161">
        <v>0</v>
      </c>
      <c r="P213" s="161">
        <v>57000</v>
      </c>
      <c r="Q213" s="183" t="s">
        <v>75</v>
      </c>
      <c r="R213" s="353"/>
      <c r="S213" s="364"/>
    </row>
    <row r="214" spans="1:20" ht="17.600000000000001" customHeight="1" x14ac:dyDescent="0.35">
      <c r="A214" s="338" t="s">
        <v>68</v>
      </c>
      <c r="B214" s="350" t="s">
        <v>97</v>
      </c>
      <c r="C214" s="165" t="s">
        <v>150</v>
      </c>
      <c r="D214" s="159">
        <v>32250</v>
      </c>
      <c r="E214" s="159">
        <v>0</v>
      </c>
      <c r="F214" s="159">
        <v>32250</v>
      </c>
      <c r="G214" s="159">
        <v>39400</v>
      </c>
      <c r="H214" s="159">
        <v>2000</v>
      </c>
      <c r="I214" s="159">
        <v>41400</v>
      </c>
      <c r="J214" s="159">
        <v>71650</v>
      </c>
      <c r="K214" s="159">
        <v>2000</v>
      </c>
      <c r="L214" s="159">
        <v>73650</v>
      </c>
      <c r="M214" s="159">
        <v>0</v>
      </c>
      <c r="N214" s="159">
        <v>0</v>
      </c>
      <c r="O214" s="159">
        <v>0</v>
      </c>
      <c r="P214" s="159">
        <v>73650</v>
      </c>
      <c r="Q214" s="181" t="s">
        <v>155</v>
      </c>
      <c r="R214" s="353" t="s">
        <v>98</v>
      </c>
      <c r="S214" s="364" t="s">
        <v>69</v>
      </c>
    </row>
    <row r="215" spans="1:20" ht="17.600000000000001" customHeight="1" x14ac:dyDescent="0.35">
      <c r="A215" s="338"/>
      <c r="B215" s="349"/>
      <c r="C215" s="166" t="s">
        <v>138</v>
      </c>
      <c r="D215" s="160">
        <v>3000</v>
      </c>
      <c r="E215" s="160">
        <v>3000</v>
      </c>
      <c r="F215" s="160">
        <v>6000</v>
      </c>
      <c r="G215" s="160">
        <v>20400</v>
      </c>
      <c r="H215" s="160">
        <v>6000</v>
      </c>
      <c r="I215" s="160">
        <v>26400</v>
      </c>
      <c r="J215" s="160">
        <v>23400</v>
      </c>
      <c r="K215" s="160">
        <v>9000</v>
      </c>
      <c r="L215" s="160">
        <v>32400</v>
      </c>
      <c r="M215" s="160">
        <v>0</v>
      </c>
      <c r="N215" s="160">
        <v>0</v>
      </c>
      <c r="O215" s="160">
        <v>0</v>
      </c>
      <c r="P215" s="160">
        <v>32400</v>
      </c>
      <c r="Q215" s="182" t="s">
        <v>139</v>
      </c>
      <c r="R215" s="352"/>
      <c r="S215" s="364"/>
    </row>
    <row r="216" spans="1:20" ht="17.600000000000001" customHeight="1" x14ac:dyDescent="0.35">
      <c r="A216" s="338"/>
      <c r="B216" s="350"/>
      <c r="C216" s="167" t="s">
        <v>74</v>
      </c>
      <c r="D216" s="161">
        <v>35250</v>
      </c>
      <c r="E216" s="161">
        <v>3000</v>
      </c>
      <c r="F216" s="161">
        <v>38250</v>
      </c>
      <c r="G216" s="161">
        <v>59800</v>
      </c>
      <c r="H216" s="161">
        <v>8000</v>
      </c>
      <c r="I216" s="161">
        <v>67800</v>
      </c>
      <c r="J216" s="161">
        <v>95050</v>
      </c>
      <c r="K216" s="161">
        <v>11000</v>
      </c>
      <c r="L216" s="161">
        <v>106050</v>
      </c>
      <c r="M216" s="161">
        <v>0</v>
      </c>
      <c r="N216" s="161">
        <v>0</v>
      </c>
      <c r="O216" s="161">
        <v>0</v>
      </c>
      <c r="P216" s="161">
        <v>106050</v>
      </c>
      <c r="Q216" s="183" t="s">
        <v>75</v>
      </c>
      <c r="R216" s="353"/>
      <c r="S216" s="364"/>
    </row>
    <row r="217" spans="1:20" ht="17.600000000000001" customHeight="1" x14ac:dyDescent="0.35">
      <c r="A217" s="338"/>
      <c r="B217" s="350" t="s">
        <v>100</v>
      </c>
      <c r="C217" s="165" t="s">
        <v>150</v>
      </c>
      <c r="D217" s="159">
        <v>0</v>
      </c>
      <c r="E217" s="159">
        <v>0</v>
      </c>
      <c r="F217" s="159">
        <v>0</v>
      </c>
      <c r="G217" s="159">
        <v>0</v>
      </c>
      <c r="H217" s="159">
        <v>0</v>
      </c>
      <c r="I217" s="159">
        <v>0</v>
      </c>
      <c r="J217" s="159">
        <v>0</v>
      </c>
      <c r="K217" s="159">
        <v>0</v>
      </c>
      <c r="L217" s="159">
        <v>0</v>
      </c>
      <c r="M217" s="159">
        <v>0</v>
      </c>
      <c r="N217" s="159">
        <v>0</v>
      </c>
      <c r="O217" s="159">
        <v>0</v>
      </c>
      <c r="P217" s="159">
        <v>0</v>
      </c>
      <c r="Q217" s="181" t="s">
        <v>155</v>
      </c>
      <c r="R217" s="353" t="s">
        <v>101</v>
      </c>
      <c r="S217" s="364"/>
    </row>
    <row r="218" spans="1:20" ht="17.600000000000001" customHeight="1" x14ac:dyDescent="0.35">
      <c r="A218" s="338"/>
      <c r="B218" s="349"/>
      <c r="C218" s="166" t="s">
        <v>138</v>
      </c>
      <c r="D218" s="160">
        <v>0</v>
      </c>
      <c r="E218" s="160">
        <v>0</v>
      </c>
      <c r="F218" s="160">
        <v>0</v>
      </c>
      <c r="G218" s="160">
        <v>0</v>
      </c>
      <c r="H218" s="160">
        <v>0</v>
      </c>
      <c r="I218" s="160">
        <v>0</v>
      </c>
      <c r="J218" s="160">
        <v>0</v>
      </c>
      <c r="K218" s="160">
        <v>0</v>
      </c>
      <c r="L218" s="160">
        <v>0</v>
      </c>
      <c r="M218" s="160">
        <v>0</v>
      </c>
      <c r="N218" s="160">
        <v>0</v>
      </c>
      <c r="O218" s="160">
        <v>0</v>
      </c>
      <c r="P218" s="160">
        <v>0</v>
      </c>
      <c r="Q218" s="182" t="s">
        <v>139</v>
      </c>
      <c r="R218" s="352"/>
      <c r="S218" s="364"/>
    </row>
    <row r="219" spans="1:20" ht="17.600000000000001" customHeight="1" x14ac:dyDescent="0.35">
      <c r="A219" s="338"/>
      <c r="B219" s="350"/>
      <c r="C219" s="167" t="s">
        <v>74</v>
      </c>
      <c r="D219" s="161">
        <v>0</v>
      </c>
      <c r="E219" s="161">
        <v>0</v>
      </c>
      <c r="F219" s="161">
        <v>0</v>
      </c>
      <c r="G219" s="161">
        <v>0</v>
      </c>
      <c r="H219" s="161">
        <v>0</v>
      </c>
      <c r="I219" s="161">
        <v>0</v>
      </c>
      <c r="J219" s="161">
        <v>0</v>
      </c>
      <c r="K219" s="161">
        <v>0</v>
      </c>
      <c r="L219" s="161">
        <v>0</v>
      </c>
      <c r="M219" s="161">
        <v>0</v>
      </c>
      <c r="N219" s="161">
        <v>0</v>
      </c>
      <c r="O219" s="161">
        <v>0</v>
      </c>
      <c r="P219" s="161">
        <v>0</v>
      </c>
      <c r="Q219" s="183" t="s">
        <v>75</v>
      </c>
      <c r="R219" s="353"/>
      <c r="S219" s="364"/>
    </row>
    <row r="220" spans="1:20" ht="17.600000000000001" customHeight="1" x14ac:dyDescent="0.35">
      <c r="A220" s="338"/>
      <c r="B220" s="350" t="s">
        <v>102</v>
      </c>
      <c r="C220" s="165" t="s">
        <v>150</v>
      </c>
      <c r="D220" s="159">
        <v>32250</v>
      </c>
      <c r="E220" s="159">
        <v>0</v>
      </c>
      <c r="F220" s="159">
        <v>32250</v>
      </c>
      <c r="G220" s="159">
        <v>39400</v>
      </c>
      <c r="H220" s="159">
        <v>2000</v>
      </c>
      <c r="I220" s="159">
        <v>41400</v>
      </c>
      <c r="J220" s="159">
        <v>71650</v>
      </c>
      <c r="K220" s="159">
        <v>2000</v>
      </c>
      <c r="L220" s="159">
        <v>73650</v>
      </c>
      <c r="M220" s="159">
        <v>0</v>
      </c>
      <c r="N220" s="159">
        <v>0</v>
      </c>
      <c r="O220" s="159">
        <v>0</v>
      </c>
      <c r="P220" s="159">
        <v>73650</v>
      </c>
      <c r="Q220" s="181" t="s">
        <v>155</v>
      </c>
      <c r="R220" s="353" t="s">
        <v>75</v>
      </c>
      <c r="S220" s="364"/>
    </row>
    <row r="221" spans="1:20" ht="17.600000000000001" customHeight="1" x14ac:dyDescent="0.35">
      <c r="A221" s="338"/>
      <c r="B221" s="349"/>
      <c r="C221" s="166" t="s">
        <v>138</v>
      </c>
      <c r="D221" s="160">
        <v>3000</v>
      </c>
      <c r="E221" s="160">
        <v>3000</v>
      </c>
      <c r="F221" s="160">
        <v>6000</v>
      </c>
      <c r="G221" s="160">
        <v>20400</v>
      </c>
      <c r="H221" s="160">
        <v>6000</v>
      </c>
      <c r="I221" s="160">
        <v>26400</v>
      </c>
      <c r="J221" s="160">
        <v>23400</v>
      </c>
      <c r="K221" s="160">
        <v>9000</v>
      </c>
      <c r="L221" s="160">
        <v>32400</v>
      </c>
      <c r="M221" s="160">
        <v>0</v>
      </c>
      <c r="N221" s="160">
        <v>0</v>
      </c>
      <c r="O221" s="160">
        <v>0</v>
      </c>
      <c r="P221" s="160">
        <v>32400</v>
      </c>
      <c r="Q221" s="182" t="s">
        <v>139</v>
      </c>
      <c r="R221" s="352"/>
      <c r="S221" s="364"/>
    </row>
    <row r="222" spans="1:20" ht="17.600000000000001" customHeight="1" thickBot="1" x14ac:dyDescent="0.4">
      <c r="A222" s="368"/>
      <c r="B222" s="370"/>
      <c r="C222" s="171" t="s">
        <v>74</v>
      </c>
      <c r="D222" s="162">
        <v>35250</v>
      </c>
      <c r="E222" s="162">
        <v>3000</v>
      </c>
      <c r="F222" s="162">
        <v>38250</v>
      </c>
      <c r="G222" s="162">
        <v>59800</v>
      </c>
      <c r="H222" s="162">
        <v>8000</v>
      </c>
      <c r="I222" s="162">
        <v>67800</v>
      </c>
      <c r="J222" s="162">
        <v>95050</v>
      </c>
      <c r="K222" s="162">
        <v>11000</v>
      </c>
      <c r="L222" s="162">
        <v>106050</v>
      </c>
      <c r="M222" s="162">
        <v>0</v>
      </c>
      <c r="N222" s="162">
        <v>0</v>
      </c>
      <c r="O222" s="162">
        <v>0</v>
      </c>
      <c r="P222" s="162">
        <v>106050</v>
      </c>
      <c r="Q222" s="184" t="s">
        <v>75</v>
      </c>
      <c r="R222" s="371"/>
      <c r="S222" s="369"/>
    </row>
    <row r="223" spans="1:20" ht="14.15" customHeight="1" thickTop="1" x14ac:dyDescent="0.35">
      <c r="A223" s="62"/>
      <c r="B223" s="62"/>
      <c r="C223" s="174"/>
      <c r="D223" s="153"/>
      <c r="E223" s="153"/>
      <c r="F223" s="153"/>
      <c r="G223" s="153"/>
      <c r="H223" s="153"/>
      <c r="I223" s="153"/>
      <c r="J223" s="153"/>
      <c r="K223" s="153"/>
      <c r="L223" s="153"/>
      <c r="M223" s="153"/>
      <c r="N223" s="153"/>
      <c r="O223" s="153"/>
      <c r="P223" s="153"/>
      <c r="Q223" s="174"/>
      <c r="R223" s="141"/>
      <c r="S223" s="142"/>
    </row>
    <row r="224" spans="1:20" s="64" customFormat="1" ht="21" customHeight="1" x14ac:dyDescent="0.4">
      <c r="A224" s="331" t="s">
        <v>164</v>
      </c>
      <c r="B224" s="331"/>
      <c r="C224" s="331"/>
      <c r="D224" s="331"/>
      <c r="E224" s="331"/>
      <c r="F224" s="331"/>
      <c r="G224" s="331"/>
      <c r="H224" s="331"/>
      <c r="I224" s="331"/>
      <c r="J224" s="331"/>
      <c r="K224" s="331"/>
      <c r="L224" s="331"/>
      <c r="M224" s="331"/>
      <c r="N224" s="331"/>
      <c r="O224" s="331"/>
      <c r="P224" s="331"/>
      <c r="Q224" s="331"/>
      <c r="R224" s="331"/>
      <c r="S224" s="331"/>
      <c r="T224" s="63"/>
    </row>
    <row r="225" spans="1:19" ht="21" customHeight="1" x14ac:dyDescent="0.35">
      <c r="A225" s="332" t="s">
        <v>165</v>
      </c>
      <c r="B225" s="332"/>
      <c r="C225" s="332"/>
      <c r="D225" s="332"/>
      <c r="E225" s="332"/>
      <c r="F225" s="332"/>
      <c r="G225" s="332"/>
      <c r="H225" s="332"/>
      <c r="I225" s="332"/>
      <c r="J225" s="332"/>
      <c r="K225" s="332"/>
      <c r="L225" s="332"/>
      <c r="M225" s="332"/>
      <c r="N225" s="332"/>
      <c r="O225" s="332"/>
      <c r="P225" s="332"/>
      <c r="Q225" s="332"/>
      <c r="R225" s="332"/>
      <c r="S225" s="332"/>
    </row>
    <row r="226" spans="1:19" ht="21" customHeight="1" thickBot="1" x14ac:dyDescent="0.4">
      <c r="A226" s="400" t="s">
        <v>166</v>
      </c>
      <c r="B226" s="400"/>
      <c r="C226" s="400"/>
      <c r="D226" s="399"/>
      <c r="F226" s="147"/>
      <c r="G226" s="148"/>
      <c r="H226" s="148"/>
      <c r="I226" s="148"/>
      <c r="J226" s="148"/>
      <c r="K226" s="148"/>
      <c r="L226" s="148"/>
      <c r="M226" s="148"/>
      <c r="P226" s="401"/>
      <c r="Q226" s="333" t="s">
        <v>167</v>
      </c>
      <c r="R226" s="333"/>
      <c r="S226" s="333"/>
    </row>
    <row r="227" spans="1:19" ht="15" customHeight="1" thickTop="1" x14ac:dyDescent="0.35">
      <c r="A227" s="334" t="s">
        <v>22</v>
      </c>
      <c r="B227" s="337" t="s">
        <v>80</v>
      </c>
      <c r="C227" s="340" t="s">
        <v>168</v>
      </c>
      <c r="D227" s="343" t="s">
        <v>169</v>
      </c>
      <c r="E227" s="343"/>
      <c r="F227" s="343"/>
      <c r="G227" s="343"/>
      <c r="H227" s="343"/>
      <c r="I227" s="343"/>
      <c r="J227" s="343"/>
      <c r="K227" s="343"/>
      <c r="L227" s="343"/>
      <c r="M227" s="343" t="s">
        <v>170</v>
      </c>
      <c r="N227" s="343"/>
      <c r="O227" s="343"/>
      <c r="P227" s="354" t="s">
        <v>171</v>
      </c>
      <c r="Q227" s="355" t="s">
        <v>172</v>
      </c>
      <c r="R227" s="358" t="s">
        <v>88</v>
      </c>
      <c r="S227" s="361" t="s">
        <v>173</v>
      </c>
    </row>
    <row r="228" spans="1:19" ht="15" customHeight="1" x14ac:dyDescent="0.35">
      <c r="A228" s="335"/>
      <c r="B228" s="338"/>
      <c r="C228" s="341"/>
      <c r="D228" s="344" t="s">
        <v>174</v>
      </c>
      <c r="E228" s="344"/>
      <c r="F228" s="344"/>
      <c r="G228" s="344" t="s">
        <v>175</v>
      </c>
      <c r="H228" s="344"/>
      <c r="I228" s="344"/>
      <c r="J228" s="344" t="s">
        <v>115</v>
      </c>
      <c r="K228" s="344"/>
      <c r="L228" s="344"/>
      <c r="M228" s="344"/>
      <c r="N228" s="344"/>
      <c r="O228" s="344"/>
      <c r="P228" s="345"/>
      <c r="Q228" s="356"/>
      <c r="R228" s="359"/>
      <c r="S228" s="362"/>
    </row>
    <row r="229" spans="1:19" ht="15" customHeight="1" x14ac:dyDescent="0.35">
      <c r="A229" s="335"/>
      <c r="B229" s="338"/>
      <c r="C229" s="341"/>
      <c r="D229" s="158" t="s">
        <v>176</v>
      </c>
      <c r="E229" s="158" t="s">
        <v>177</v>
      </c>
      <c r="F229" s="158" t="s">
        <v>178</v>
      </c>
      <c r="G229" s="158" t="s">
        <v>176</v>
      </c>
      <c r="H229" s="158" t="s">
        <v>177</v>
      </c>
      <c r="I229" s="158" t="s">
        <v>179</v>
      </c>
      <c r="J229" s="158" t="s">
        <v>180</v>
      </c>
      <c r="K229" s="158" t="s">
        <v>177</v>
      </c>
      <c r="L229" s="158" t="s">
        <v>179</v>
      </c>
      <c r="M229" s="158" t="s">
        <v>176</v>
      </c>
      <c r="N229" s="158" t="s">
        <v>181</v>
      </c>
      <c r="O229" s="158" t="s">
        <v>179</v>
      </c>
      <c r="P229" s="345"/>
      <c r="Q229" s="356"/>
      <c r="R229" s="359"/>
      <c r="S229" s="362"/>
    </row>
    <row r="230" spans="1:19" ht="15" customHeight="1" x14ac:dyDescent="0.35">
      <c r="A230" s="335"/>
      <c r="B230" s="338"/>
      <c r="C230" s="341"/>
      <c r="D230" s="344" t="s">
        <v>182</v>
      </c>
      <c r="E230" s="344"/>
      <c r="F230" s="344"/>
      <c r="G230" s="344"/>
      <c r="H230" s="344"/>
      <c r="I230" s="344"/>
      <c r="J230" s="344" t="s">
        <v>75</v>
      </c>
      <c r="K230" s="344"/>
      <c r="L230" s="344"/>
      <c r="M230" s="344" t="s">
        <v>183</v>
      </c>
      <c r="N230" s="344"/>
      <c r="O230" s="344"/>
      <c r="P230" s="345" t="s">
        <v>75</v>
      </c>
      <c r="Q230" s="356"/>
      <c r="R230" s="359"/>
      <c r="S230" s="362"/>
    </row>
    <row r="231" spans="1:19" ht="15" customHeight="1" x14ac:dyDescent="0.35">
      <c r="A231" s="335"/>
      <c r="B231" s="338"/>
      <c r="C231" s="341"/>
      <c r="D231" s="344" t="s">
        <v>153</v>
      </c>
      <c r="E231" s="344"/>
      <c r="F231" s="344"/>
      <c r="G231" s="344" t="s">
        <v>184</v>
      </c>
      <c r="H231" s="344"/>
      <c r="I231" s="344"/>
      <c r="J231" s="344"/>
      <c r="K231" s="344"/>
      <c r="L231" s="344"/>
      <c r="M231" s="344"/>
      <c r="N231" s="344"/>
      <c r="O231" s="344"/>
      <c r="P231" s="345"/>
      <c r="Q231" s="356"/>
      <c r="R231" s="359"/>
      <c r="S231" s="362"/>
    </row>
    <row r="232" spans="1:19" ht="15" customHeight="1" thickBot="1" x14ac:dyDescent="0.4">
      <c r="A232" s="336"/>
      <c r="B232" s="339"/>
      <c r="C232" s="342"/>
      <c r="D232" s="164" t="s">
        <v>157</v>
      </c>
      <c r="E232" s="164" t="s">
        <v>160</v>
      </c>
      <c r="F232" s="164" t="s">
        <v>75</v>
      </c>
      <c r="G232" s="164" t="s">
        <v>157</v>
      </c>
      <c r="H232" s="164" t="s">
        <v>160</v>
      </c>
      <c r="I232" s="164" t="s">
        <v>75</v>
      </c>
      <c r="J232" s="164" t="s">
        <v>157</v>
      </c>
      <c r="K232" s="164" t="s">
        <v>160</v>
      </c>
      <c r="L232" s="164" t="s">
        <v>75</v>
      </c>
      <c r="M232" s="164" t="s">
        <v>157</v>
      </c>
      <c r="N232" s="164" t="s">
        <v>160</v>
      </c>
      <c r="O232" s="164" t="s">
        <v>75</v>
      </c>
      <c r="P232" s="346"/>
      <c r="Q232" s="357"/>
      <c r="R232" s="360"/>
      <c r="S232" s="363"/>
    </row>
    <row r="233" spans="1:19" ht="17.149999999999999" customHeight="1" thickTop="1" x14ac:dyDescent="0.35">
      <c r="A233" s="337" t="s">
        <v>70</v>
      </c>
      <c r="B233" s="381" t="s">
        <v>97</v>
      </c>
      <c r="C233" s="173" t="s">
        <v>150</v>
      </c>
      <c r="D233" s="149">
        <v>25200</v>
      </c>
      <c r="E233" s="149">
        <v>0</v>
      </c>
      <c r="F233" s="149">
        <v>25200</v>
      </c>
      <c r="G233" s="149">
        <v>42000</v>
      </c>
      <c r="H233" s="149">
        <v>0</v>
      </c>
      <c r="I233" s="149">
        <v>42000</v>
      </c>
      <c r="J233" s="149">
        <v>67200</v>
      </c>
      <c r="K233" s="149">
        <v>0</v>
      </c>
      <c r="L233" s="149">
        <v>67200</v>
      </c>
      <c r="M233" s="149">
        <v>0</v>
      </c>
      <c r="N233" s="149">
        <v>0</v>
      </c>
      <c r="O233" s="149">
        <v>0</v>
      </c>
      <c r="P233" s="149">
        <v>67200</v>
      </c>
      <c r="Q233" s="177" t="s">
        <v>155</v>
      </c>
      <c r="R233" s="382" t="s">
        <v>98</v>
      </c>
      <c r="S233" s="383" t="s">
        <v>71</v>
      </c>
    </row>
    <row r="234" spans="1:19" ht="17.149999999999999" customHeight="1" x14ac:dyDescent="0.35">
      <c r="A234" s="338"/>
      <c r="B234" s="349"/>
      <c r="C234" s="166" t="s">
        <v>138</v>
      </c>
      <c r="D234" s="160">
        <v>0</v>
      </c>
      <c r="E234" s="160">
        <v>0</v>
      </c>
      <c r="F234" s="160">
        <v>0</v>
      </c>
      <c r="G234" s="160">
        <v>0</v>
      </c>
      <c r="H234" s="160">
        <v>0</v>
      </c>
      <c r="I234" s="160">
        <v>0</v>
      </c>
      <c r="J234" s="160">
        <v>0</v>
      </c>
      <c r="K234" s="160">
        <v>0</v>
      </c>
      <c r="L234" s="160">
        <v>0</v>
      </c>
      <c r="M234" s="160">
        <v>0</v>
      </c>
      <c r="N234" s="160">
        <v>0</v>
      </c>
      <c r="O234" s="160">
        <v>0</v>
      </c>
      <c r="P234" s="160">
        <v>0</v>
      </c>
      <c r="Q234" s="182" t="s">
        <v>139</v>
      </c>
      <c r="R234" s="352"/>
      <c r="S234" s="364"/>
    </row>
    <row r="235" spans="1:19" ht="17.149999999999999" customHeight="1" x14ac:dyDescent="0.35">
      <c r="A235" s="338"/>
      <c r="B235" s="350"/>
      <c r="C235" s="167" t="s">
        <v>74</v>
      </c>
      <c r="D235" s="161">
        <v>25200</v>
      </c>
      <c r="E235" s="161">
        <v>0</v>
      </c>
      <c r="F235" s="161">
        <v>25200</v>
      </c>
      <c r="G235" s="161">
        <v>42000</v>
      </c>
      <c r="H235" s="161">
        <v>0</v>
      </c>
      <c r="I235" s="161">
        <v>42000</v>
      </c>
      <c r="J235" s="161">
        <v>67200</v>
      </c>
      <c r="K235" s="161">
        <v>0</v>
      </c>
      <c r="L235" s="161">
        <v>67200</v>
      </c>
      <c r="M235" s="161">
        <v>0</v>
      </c>
      <c r="N235" s="161">
        <v>0</v>
      </c>
      <c r="O235" s="161">
        <v>0</v>
      </c>
      <c r="P235" s="161">
        <v>67200</v>
      </c>
      <c r="Q235" s="183" t="s">
        <v>75</v>
      </c>
      <c r="R235" s="353"/>
      <c r="S235" s="364"/>
    </row>
    <row r="236" spans="1:19" ht="17.149999999999999" customHeight="1" x14ac:dyDescent="0.35">
      <c r="A236" s="338"/>
      <c r="B236" s="350" t="s">
        <v>100</v>
      </c>
      <c r="C236" s="165" t="s">
        <v>150</v>
      </c>
      <c r="D236" s="159">
        <v>0</v>
      </c>
      <c r="E236" s="159">
        <v>0</v>
      </c>
      <c r="F236" s="159">
        <v>0</v>
      </c>
      <c r="G236" s="159">
        <v>0</v>
      </c>
      <c r="H236" s="159">
        <v>0</v>
      </c>
      <c r="I236" s="159">
        <v>0</v>
      </c>
      <c r="J236" s="159">
        <v>0</v>
      </c>
      <c r="K236" s="159">
        <v>0</v>
      </c>
      <c r="L236" s="159">
        <v>0</v>
      </c>
      <c r="M236" s="159">
        <v>0</v>
      </c>
      <c r="N236" s="159">
        <v>0</v>
      </c>
      <c r="O236" s="159">
        <v>0</v>
      </c>
      <c r="P236" s="159">
        <v>0</v>
      </c>
      <c r="Q236" s="181" t="s">
        <v>155</v>
      </c>
      <c r="R236" s="353" t="s">
        <v>101</v>
      </c>
      <c r="S236" s="364"/>
    </row>
    <row r="237" spans="1:19" ht="17.149999999999999" customHeight="1" x14ac:dyDescent="0.35">
      <c r="A237" s="338"/>
      <c r="B237" s="349"/>
      <c r="C237" s="166" t="s">
        <v>138</v>
      </c>
      <c r="D237" s="160">
        <v>0</v>
      </c>
      <c r="E237" s="160">
        <v>0</v>
      </c>
      <c r="F237" s="160">
        <v>0</v>
      </c>
      <c r="G237" s="160">
        <v>0</v>
      </c>
      <c r="H237" s="160">
        <v>0</v>
      </c>
      <c r="I237" s="160">
        <v>0</v>
      </c>
      <c r="J237" s="160">
        <v>0</v>
      </c>
      <c r="K237" s="160">
        <v>0</v>
      </c>
      <c r="L237" s="160">
        <v>0</v>
      </c>
      <c r="M237" s="160">
        <v>0</v>
      </c>
      <c r="N237" s="160">
        <v>0</v>
      </c>
      <c r="O237" s="160">
        <v>0</v>
      </c>
      <c r="P237" s="160">
        <v>0</v>
      </c>
      <c r="Q237" s="182" t="s">
        <v>139</v>
      </c>
      <c r="R237" s="352"/>
      <c r="S237" s="364"/>
    </row>
    <row r="238" spans="1:19" ht="17.149999999999999" customHeight="1" x14ac:dyDescent="0.35">
      <c r="A238" s="338"/>
      <c r="B238" s="350"/>
      <c r="C238" s="167" t="s">
        <v>74</v>
      </c>
      <c r="D238" s="161">
        <v>0</v>
      </c>
      <c r="E238" s="161">
        <v>0</v>
      </c>
      <c r="F238" s="161">
        <v>0</v>
      </c>
      <c r="G238" s="161">
        <v>0</v>
      </c>
      <c r="H238" s="161">
        <v>0</v>
      </c>
      <c r="I238" s="161">
        <v>0</v>
      </c>
      <c r="J238" s="161">
        <v>0</v>
      </c>
      <c r="K238" s="161">
        <v>0</v>
      </c>
      <c r="L238" s="161">
        <v>0</v>
      </c>
      <c r="M238" s="161">
        <v>0</v>
      </c>
      <c r="N238" s="161">
        <v>0</v>
      </c>
      <c r="O238" s="161">
        <v>0</v>
      </c>
      <c r="P238" s="161">
        <v>0</v>
      </c>
      <c r="Q238" s="183" t="s">
        <v>75</v>
      </c>
      <c r="R238" s="353"/>
      <c r="S238" s="364"/>
    </row>
    <row r="239" spans="1:19" ht="17.149999999999999" customHeight="1" x14ac:dyDescent="0.35">
      <c r="A239" s="338"/>
      <c r="B239" s="350" t="s">
        <v>102</v>
      </c>
      <c r="C239" s="165" t="s">
        <v>150</v>
      </c>
      <c r="D239" s="159">
        <v>25200</v>
      </c>
      <c r="E239" s="159">
        <v>0</v>
      </c>
      <c r="F239" s="159">
        <v>25200</v>
      </c>
      <c r="G239" s="159">
        <v>42000</v>
      </c>
      <c r="H239" s="159">
        <v>0</v>
      </c>
      <c r="I239" s="159">
        <v>42000</v>
      </c>
      <c r="J239" s="159">
        <v>67200</v>
      </c>
      <c r="K239" s="159">
        <v>0</v>
      </c>
      <c r="L239" s="159">
        <v>67200</v>
      </c>
      <c r="M239" s="159">
        <v>0</v>
      </c>
      <c r="N239" s="159">
        <v>0</v>
      </c>
      <c r="O239" s="159">
        <v>0</v>
      </c>
      <c r="P239" s="159">
        <v>67200</v>
      </c>
      <c r="Q239" s="181" t="s">
        <v>155</v>
      </c>
      <c r="R239" s="353" t="s">
        <v>75</v>
      </c>
      <c r="S239" s="364"/>
    </row>
    <row r="240" spans="1:19" ht="17.149999999999999" customHeight="1" x14ac:dyDescent="0.35">
      <c r="A240" s="338"/>
      <c r="B240" s="349"/>
      <c r="C240" s="166" t="s">
        <v>138</v>
      </c>
      <c r="D240" s="160">
        <v>0</v>
      </c>
      <c r="E240" s="160">
        <v>0</v>
      </c>
      <c r="F240" s="160">
        <v>0</v>
      </c>
      <c r="G240" s="160">
        <v>0</v>
      </c>
      <c r="H240" s="160">
        <v>0</v>
      </c>
      <c r="I240" s="160">
        <v>0</v>
      </c>
      <c r="J240" s="160">
        <v>0</v>
      </c>
      <c r="K240" s="160">
        <v>0</v>
      </c>
      <c r="L240" s="160">
        <v>0</v>
      </c>
      <c r="M240" s="160">
        <v>0</v>
      </c>
      <c r="N240" s="160">
        <v>0</v>
      </c>
      <c r="O240" s="160">
        <v>0</v>
      </c>
      <c r="P240" s="160">
        <v>0</v>
      </c>
      <c r="Q240" s="182" t="s">
        <v>139</v>
      </c>
      <c r="R240" s="352"/>
      <c r="S240" s="364"/>
    </row>
    <row r="241" spans="1:19" ht="17.149999999999999" customHeight="1" x14ac:dyDescent="0.35">
      <c r="A241" s="338"/>
      <c r="B241" s="350"/>
      <c r="C241" s="167" t="s">
        <v>74</v>
      </c>
      <c r="D241" s="161">
        <v>25200</v>
      </c>
      <c r="E241" s="161">
        <v>0</v>
      </c>
      <c r="F241" s="161">
        <v>25200</v>
      </c>
      <c r="G241" s="161">
        <v>42000</v>
      </c>
      <c r="H241" s="161">
        <v>0</v>
      </c>
      <c r="I241" s="161">
        <v>42000</v>
      </c>
      <c r="J241" s="161">
        <v>67200</v>
      </c>
      <c r="K241" s="161">
        <v>0</v>
      </c>
      <c r="L241" s="161">
        <v>67200</v>
      </c>
      <c r="M241" s="161">
        <v>0</v>
      </c>
      <c r="N241" s="161">
        <v>0</v>
      </c>
      <c r="O241" s="161">
        <v>0</v>
      </c>
      <c r="P241" s="161">
        <v>67200</v>
      </c>
      <c r="Q241" s="183" t="s">
        <v>75</v>
      </c>
      <c r="R241" s="353"/>
      <c r="S241" s="364"/>
    </row>
    <row r="242" spans="1:19" ht="17.149999999999999" customHeight="1" x14ac:dyDescent="0.35">
      <c r="A242" s="338" t="s">
        <v>72</v>
      </c>
      <c r="B242" s="350" t="s">
        <v>97</v>
      </c>
      <c r="C242" s="165" t="s">
        <v>150</v>
      </c>
      <c r="D242" s="159">
        <v>454000</v>
      </c>
      <c r="E242" s="159">
        <v>66444</v>
      </c>
      <c r="F242" s="159">
        <v>520444</v>
      </c>
      <c r="G242" s="159">
        <v>760464</v>
      </c>
      <c r="H242" s="159">
        <v>0</v>
      </c>
      <c r="I242" s="159">
        <v>760464</v>
      </c>
      <c r="J242" s="159">
        <v>1214464</v>
      </c>
      <c r="K242" s="159">
        <v>66444</v>
      </c>
      <c r="L242" s="159">
        <v>1280908</v>
      </c>
      <c r="M242" s="159">
        <v>17000</v>
      </c>
      <c r="N242" s="159">
        <v>0</v>
      </c>
      <c r="O242" s="159">
        <v>17000</v>
      </c>
      <c r="P242" s="159">
        <v>1297908</v>
      </c>
      <c r="Q242" s="181" t="s">
        <v>155</v>
      </c>
      <c r="R242" s="353" t="s">
        <v>98</v>
      </c>
      <c r="S242" s="364" t="s">
        <v>73</v>
      </c>
    </row>
    <row r="243" spans="1:19" ht="17.149999999999999" customHeight="1" x14ac:dyDescent="0.35">
      <c r="A243" s="338"/>
      <c r="B243" s="349"/>
      <c r="C243" s="166" t="s">
        <v>138</v>
      </c>
      <c r="D243" s="160">
        <v>96000</v>
      </c>
      <c r="E243" s="160">
        <v>36600</v>
      </c>
      <c r="F243" s="160">
        <v>132600</v>
      </c>
      <c r="G243" s="160">
        <v>99600</v>
      </c>
      <c r="H243" s="160">
        <v>0</v>
      </c>
      <c r="I243" s="160">
        <v>99600</v>
      </c>
      <c r="J243" s="160">
        <v>195600</v>
      </c>
      <c r="K243" s="160">
        <v>36600</v>
      </c>
      <c r="L243" s="160">
        <v>232200</v>
      </c>
      <c r="M243" s="160">
        <v>600</v>
      </c>
      <c r="N243" s="160">
        <v>900</v>
      </c>
      <c r="O243" s="160">
        <v>1500</v>
      </c>
      <c r="P243" s="160">
        <v>233700</v>
      </c>
      <c r="Q243" s="182" t="s">
        <v>139</v>
      </c>
      <c r="R243" s="352"/>
      <c r="S243" s="364"/>
    </row>
    <row r="244" spans="1:19" ht="17.149999999999999" customHeight="1" x14ac:dyDescent="0.35">
      <c r="A244" s="338"/>
      <c r="B244" s="350"/>
      <c r="C244" s="167" t="s">
        <v>74</v>
      </c>
      <c r="D244" s="161">
        <v>550000</v>
      </c>
      <c r="E244" s="161">
        <v>103044</v>
      </c>
      <c r="F244" s="161">
        <v>653044</v>
      </c>
      <c r="G244" s="161">
        <v>860064</v>
      </c>
      <c r="H244" s="161">
        <v>0</v>
      </c>
      <c r="I244" s="161">
        <v>860064</v>
      </c>
      <c r="J244" s="161">
        <v>1410064</v>
      </c>
      <c r="K244" s="161">
        <v>103044</v>
      </c>
      <c r="L244" s="161">
        <v>1513108</v>
      </c>
      <c r="M244" s="161">
        <v>17600</v>
      </c>
      <c r="N244" s="161">
        <v>900</v>
      </c>
      <c r="O244" s="161">
        <v>18500</v>
      </c>
      <c r="P244" s="161">
        <v>1531608</v>
      </c>
      <c r="Q244" s="183" t="s">
        <v>75</v>
      </c>
      <c r="R244" s="353"/>
      <c r="S244" s="364"/>
    </row>
    <row r="245" spans="1:19" ht="17.149999999999999" customHeight="1" x14ac:dyDescent="0.35">
      <c r="A245" s="338"/>
      <c r="B245" s="350" t="s">
        <v>100</v>
      </c>
      <c r="C245" s="165" t="s">
        <v>150</v>
      </c>
      <c r="D245" s="159">
        <v>0</v>
      </c>
      <c r="E245" s="159">
        <v>0</v>
      </c>
      <c r="F245" s="159">
        <v>0</v>
      </c>
      <c r="G245" s="159">
        <v>0</v>
      </c>
      <c r="H245" s="159">
        <v>0</v>
      </c>
      <c r="I245" s="159">
        <v>0</v>
      </c>
      <c r="J245" s="159">
        <v>0</v>
      </c>
      <c r="K245" s="159">
        <v>0</v>
      </c>
      <c r="L245" s="159">
        <v>0</v>
      </c>
      <c r="M245" s="159">
        <v>0</v>
      </c>
      <c r="N245" s="159">
        <v>0</v>
      </c>
      <c r="O245" s="159">
        <v>0</v>
      </c>
      <c r="P245" s="159">
        <v>0</v>
      </c>
      <c r="Q245" s="181" t="s">
        <v>155</v>
      </c>
      <c r="R245" s="353" t="s">
        <v>101</v>
      </c>
      <c r="S245" s="364"/>
    </row>
    <row r="246" spans="1:19" ht="17.149999999999999" customHeight="1" x14ac:dyDescent="0.35">
      <c r="A246" s="338"/>
      <c r="B246" s="349"/>
      <c r="C246" s="166" t="s">
        <v>138</v>
      </c>
      <c r="D246" s="160">
        <v>0</v>
      </c>
      <c r="E246" s="160">
        <v>0</v>
      </c>
      <c r="F246" s="160">
        <v>0</v>
      </c>
      <c r="G246" s="160">
        <v>0</v>
      </c>
      <c r="H246" s="160">
        <v>0</v>
      </c>
      <c r="I246" s="160">
        <v>0</v>
      </c>
      <c r="J246" s="160">
        <v>0</v>
      </c>
      <c r="K246" s="160">
        <v>0</v>
      </c>
      <c r="L246" s="160">
        <v>0</v>
      </c>
      <c r="M246" s="160">
        <v>0</v>
      </c>
      <c r="N246" s="160">
        <v>0</v>
      </c>
      <c r="O246" s="160">
        <v>0</v>
      </c>
      <c r="P246" s="160">
        <v>0</v>
      </c>
      <c r="Q246" s="182" t="s">
        <v>139</v>
      </c>
      <c r="R246" s="352"/>
      <c r="S246" s="364"/>
    </row>
    <row r="247" spans="1:19" ht="17.149999999999999" customHeight="1" x14ac:dyDescent="0.35">
      <c r="A247" s="338"/>
      <c r="B247" s="350"/>
      <c r="C247" s="167" t="s">
        <v>74</v>
      </c>
      <c r="D247" s="161">
        <v>0</v>
      </c>
      <c r="E247" s="161">
        <v>0</v>
      </c>
      <c r="F247" s="161">
        <v>0</v>
      </c>
      <c r="G247" s="161">
        <v>0</v>
      </c>
      <c r="H247" s="161">
        <v>0</v>
      </c>
      <c r="I247" s="161">
        <v>0</v>
      </c>
      <c r="J247" s="161">
        <v>0</v>
      </c>
      <c r="K247" s="161">
        <v>0</v>
      </c>
      <c r="L247" s="161">
        <v>0</v>
      </c>
      <c r="M247" s="161">
        <v>0</v>
      </c>
      <c r="N247" s="161">
        <v>0</v>
      </c>
      <c r="O247" s="161">
        <v>0</v>
      </c>
      <c r="P247" s="161">
        <v>0</v>
      </c>
      <c r="Q247" s="183" t="s">
        <v>75</v>
      </c>
      <c r="R247" s="353"/>
      <c r="S247" s="364"/>
    </row>
    <row r="248" spans="1:19" ht="17.149999999999999" customHeight="1" x14ac:dyDescent="0.35">
      <c r="A248" s="338"/>
      <c r="B248" s="350" t="s">
        <v>102</v>
      </c>
      <c r="C248" s="165" t="s">
        <v>150</v>
      </c>
      <c r="D248" s="159">
        <v>454000</v>
      </c>
      <c r="E248" s="159">
        <v>66444</v>
      </c>
      <c r="F248" s="159">
        <v>520444</v>
      </c>
      <c r="G248" s="159">
        <v>760464</v>
      </c>
      <c r="H248" s="159">
        <v>0</v>
      </c>
      <c r="I248" s="159">
        <v>760464</v>
      </c>
      <c r="J248" s="159">
        <v>1214464</v>
      </c>
      <c r="K248" s="159">
        <v>66444</v>
      </c>
      <c r="L248" s="159">
        <v>1280908</v>
      </c>
      <c r="M248" s="159">
        <v>17000</v>
      </c>
      <c r="N248" s="159">
        <v>0</v>
      </c>
      <c r="O248" s="159">
        <v>17000</v>
      </c>
      <c r="P248" s="159">
        <v>1297908</v>
      </c>
      <c r="Q248" s="181" t="s">
        <v>155</v>
      </c>
      <c r="R248" s="353" t="s">
        <v>75</v>
      </c>
      <c r="S248" s="364"/>
    </row>
    <row r="249" spans="1:19" ht="17.149999999999999" customHeight="1" x14ac:dyDescent="0.35">
      <c r="A249" s="338"/>
      <c r="B249" s="349"/>
      <c r="C249" s="166" t="s">
        <v>138</v>
      </c>
      <c r="D249" s="160">
        <v>96000</v>
      </c>
      <c r="E249" s="160">
        <v>36600</v>
      </c>
      <c r="F249" s="160">
        <v>132600</v>
      </c>
      <c r="G249" s="160">
        <v>99600</v>
      </c>
      <c r="H249" s="160">
        <v>0</v>
      </c>
      <c r="I249" s="160">
        <v>99600</v>
      </c>
      <c r="J249" s="160">
        <v>195600</v>
      </c>
      <c r="K249" s="160">
        <v>36600</v>
      </c>
      <c r="L249" s="160">
        <v>232200</v>
      </c>
      <c r="M249" s="160">
        <v>600</v>
      </c>
      <c r="N249" s="160">
        <v>900</v>
      </c>
      <c r="O249" s="160">
        <v>1500</v>
      </c>
      <c r="P249" s="160">
        <v>233700</v>
      </c>
      <c r="Q249" s="182" t="s">
        <v>139</v>
      </c>
      <c r="R249" s="352"/>
      <c r="S249" s="364"/>
    </row>
    <row r="250" spans="1:19" ht="17.149999999999999" customHeight="1" thickBot="1" x14ac:dyDescent="0.4">
      <c r="A250" s="368"/>
      <c r="B250" s="370"/>
      <c r="C250" s="171" t="s">
        <v>74</v>
      </c>
      <c r="D250" s="162">
        <v>550000</v>
      </c>
      <c r="E250" s="162">
        <v>103044</v>
      </c>
      <c r="F250" s="162">
        <v>653044</v>
      </c>
      <c r="G250" s="162">
        <v>860064</v>
      </c>
      <c r="H250" s="162">
        <v>0</v>
      </c>
      <c r="I250" s="162">
        <v>860064</v>
      </c>
      <c r="J250" s="162">
        <v>1410064</v>
      </c>
      <c r="K250" s="162">
        <v>103044</v>
      </c>
      <c r="L250" s="162">
        <v>1513108</v>
      </c>
      <c r="M250" s="162">
        <v>17600</v>
      </c>
      <c r="N250" s="162">
        <v>900</v>
      </c>
      <c r="O250" s="162">
        <v>18500</v>
      </c>
      <c r="P250" s="162">
        <v>1531608</v>
      </c>
      <c r="Q250" s="184" t="s">
        <v>75</v>
      </c>
      <c r="R250" s="371"/>
      <c r="S250" s="369"/>
    </row>
    <row r="251" spans="1:19" ht="16.100000000000001" customHeight="1" thickTop="1" x14ac:dyDescent="0.35">
      <c r="A251" s="62"/>
      <c r="B251" s="62"/>
      <c r="C251" s="174"/>
      <c r="D251" s="153"/>
      <c r="E251" s="153"/>
      <c r="F251" s="153"/>
      <c r="G251" s="153"/>
      <c r="H251" s="153"/>
      <c r="I251" s="153"/>
      <c r="J251" s="153"/>
      <c r="K251" s="153"/>
      <c r="L251" s="153"/>
      <c r="M251" s="153"/>
      <c r="N251" s="153"/>
      <c r="O251" s="153"/>
      <c r="P251" s="153"/>
      <c r="Q251" s="174"/>
      <c r="R251" s="141"/>
      <c r="S251" s="142"/>
    </row>
    <row r="252" spans="1:19" ht="21" customHeight="1" x14ac:dyDescent="0.35">
      <c r="A252" s="331" t="s">
        <v>164</v>
      </c>
      <c r="B252" s="331"/>
      <c r="C252" s="331"/>
      <c r="D252" s="331"/>
      <c r="E252" s="331"/>
      <c r="F252" s="331"/>
      <c r="G252" s="331"/>
      <c r="H252" s="331"/>
      <c r="I252" s="331"/>
      <c r="J252" s="331"/>
      <c r="K252" s="331"/>
      <c r="L252" s="331"/>
      <c r="M252" s="331"/>
      <c r="N252" s="331"/>
      <c r="O252" s="331"/>
      <c r="P252" s="331"/>
      <c r="Q252" s="331"/>
      <c r="R252" s="331"/>
      <c r="S252" s="331"/>
    </row>
    <row r="253" spans="1:19" ht="21" customHeight="1" x14ac:dyDescent="0.35">
      <c r="A253" s="332" t="s">
        <v>165</v>
      </c>
      <c r="B253" s="332"/>
      <c r="C253" s="332"/>
      <c r="D253" s="332"/>
      <c r="E253" s="332"/>
      <c r="F253" s="332"/>
      <c r="G253" s="332"/>
      <c r="H253" s="332"/>
      <c r="I253" s="332"/>
      <c r="J253" s="332"/>
      <c r="K253" s="332"/>
      <c r="L253" s="332"/>
      <c r="M253" s="332"/>
      <c r="N253" s="332"/>
      <c r="O253" s="332"/>
      <c r="P253" s="332"/>
      <c r="Q253" s="332"/>
      <c r="R253" s="332"/>
      <c r="S253" s="332"/>
    </row>
    <row r="254" spans="1:19" ht="21" customHeight="1" thickBot="1" x14ac:dyDescent="0.4">
      <c r="A254" s="400" t="s">
        <v>166</v>
      </c>
      <c r="B254" s="400"/>
      <c r="C254" s="400"/>
      <c r="D254" s="399"/>
      <c r="F254" s="147"/>
      <c r="G254" s="148"/>
      <c r="H254" s="148"/>
      <c r="I254" s="148"/>
      <c r="J254" s="148"/>
      <c r="K254" s="148"/>
      <c r="L254" s="148"/>
      <c r="M254" s="148"/>
      <c r="P254" s="401"/>
      <c r="Q254" s="333" t="s">
        <v>167</v>
      </c>
      <c r="R254" s="333"/>
      <c r="S254" s="333"/>
    </row>
    <row r="255" spans="1:19" ht="16.5" customHeight="1" thickTop="1" x14ac:dyDescent="0.35">
      <c r="A255" s="388" t="s">
        <v>80</v>
      </c>
      <c r="B255" s="389"/>
      <c r="C255" s="340" t="s">
        <v>168</v>
      </c>
      <c r="D255" s="343" t="s">
        <v>169</v>
      </c>
      <c r="E255" s="343"/>
      <c r="F255" s="343"/>
      <c r="G255" s="343"/>
      <c r="H255" s="343"/>
      <c r="I255" s="343"/>
      <c r="J255" s="343"/>
      <c r="K255" s="343"/>
      <c r="L255" s="343"/>
      <c r="M255" s="343" t="s">
        <v>170</v>
      </c>
      <c r="N255" s="343"/>
      <c r="O255" s="343"/>
      <c r="P255" s="354" t="s">
        <v>171</v>
      </c>
      <c r="Q255" s="355" t="s">
        <v>172</v>
      </c>
      <c r="R255" s="358" t="s">
        <v>88</v>
      </c>
      <c r="S255" s="385" t="s">
        <v>186</v>
      </c>
    </row>
    <row r="256" spans="1:19" ht="16.5" customHeight="1" x14ac:dyDescent="0.35">
      <c r="A256" s="390"/>
      <c r="B256" s="391"/>
      <c r="C256" s="341"/>
      <c r="D256" s="344" t="s">
        <v>174</v>
      </c>
      <c r="E256" s="344"/>
      <c r="F256" s="344"/>
      <c r="G256" s="344" t="s">
        <v>175</v>
      </c>
      <c r="H256" s="344"/>
      <c r="I256" s="344"/>
      <c r="J256" s="344" t="s">
        <v>115</v>
      </c>
      <c r="K256" s="344"/>
      <c r="L256" s="344"/>
      <c r="M256" s="344"/>
      <c r="N256" s="344"/>
      <c r="O256" s="344"/>
      <c r="P256" s="345"/>
      <c r="Q256" s="356"/>
      <c r="R256" s="359"/>
      <c r="S256" s="386"/>
    </row>
    <row r="257" spans="1:19" ht="16.5" customHeight="1" x14ac:dyDescent="0.35">
      <c r="A257" s="390"/>
      <c r="B257" s="391"/>
      <c r="C257" s="341"/>
      <c r="D257" s="158" t="s">
        <v>176</v>
      </c>
      <c r="E257" s="158" t="s">
        <v>177</v>
      </c>
      <c r="F257" s="158" t="s">
        <v>178</v>
      </c>
      <c r="G257" s="158" t="s">
        <v>176</v>
      </c>
      <c r="H257" s="158" t="s">
        <v>177</v>
      </c>
      <c r="I257" s="158" t="s">
        <v>179</v>
      </c>
      <c r="J257" s="158" t="s">
        <v>180</v>
      </c>
      <c r="K257" s="158" t="s">
        <v>177</v>
      </c>
      <c r="L257" s="158" t="s">
        <v>179</v>
      </c>
      <c r="M257" s="158" t="s">
        <v>176</v>
      </c>
      <c r="N257" s="158" t="s">
        <v>181</v>
      </c>
      <c r="O257" s="158" t="s">
        <v>179</v>
      </c>
      <c r="P257" s="345"/>
      <c r="Q257" s="356"/>
      <c r="R257" s="359"/>
      <c r="S257" s="386"/>
    </row>
    <row r="258" spans="1:19" ht="16.5" customHeight="1" x14ac:dyDescent="0.35">
      <c r="A258" s="390"/>
      <c r="B258" s="391"/>
      <c r="C258" s="341"/>
      <c r="D258" s="344" t="s">
        <v>182</v>
      </c>
      <c r="E258" s="344"/>
      <c r="F258" s="344"/>
      <c r="G258" s="344"/>
      <c r="H258" s="344"/>
      <c r="I258" s="344"/>
      <c r="J258" s="344" t="s">
        <v>75</v>
      </c>
      <c r="K258" s="344"/>
      <c r="L258" s="344"/>
      <c r="M258" s="344" t="s">
        <v>183</v>
      </c>
      <c r="N258" s="344"/>
      <c r="O258" s="344"/>
      <c r="P258" s="345" t="s">
        <v>75</v>
      </c>
      <c r="Q258" s="356"/>
      <c r="R258" s="359"/>
      <c r="S258" s="386"/>
    </row>
    <row r="259" spans="1:19" ht="16.5" customHeight="1" x14ac:dyDescent="0.35">
      <c r="A259" s="390"/>
      <c r="B259" s="391"/>
      <c r="C259" s="341"/>
      <c r="D259" s="344" t="s">
        <v>153</v>
      </c>
      <c r="E259" s="344"/>
      <c r="F259" s="344"/>
      <c r="G259" s="344" t="s">
        <v>184</v>
      </c>
      <c r="H259" s="344"/>
      <c r="I259" s="344"/>
      <c r="J259" s="344"/>
      <c r="K259" s="344"/>
      <c r="L259" s="344"/>
      <c r="M259" s="344"/>
      <c r="N259" s="344"/>
      <c r="O259" s="344"/>
      <c r="P259" s="345"/>
      <c r="Q259" s="356"/>
      <c r="R259" s="359"/>
      <c r="S259" s="386"/>
    </row>
    <row r="260" spans="1:19" ht="16.5" customHeight="1" thickBot="1" x14ac:dyDescent="0.4">
      <c r="A260" s="392"/>
      <c r="B260" s="393"/>
      <c r="C260" s="342"/>
      <c r="D260" s="164" t="s">
        <v>157</v>
      </c>
      <c r="E260" s="164" t="s">
        <v>160</v>
      </c>
      <c r="F260" s="164" t="s">
        <v>75</v>
      </c>
      <c r="G260" s="164" t="s">
        <v>157</v>
      </c>
      <c r="H260" s="164" t="s">
        <v>160</v>
      </c>
      <c r="I260" s="164" t="s">
        <v>75</v>
      </c>
      <c r="J260" s="164" t="s">
        <v>157</v>
      </c>
      <c r="K260" s="164" t="s">
        <v>160</v>
      </c>
      <c r="L260" s="164" t="s">
        <v>75</v>
      </c>
      <c r="M260" s="164" t="s">
        <v>157</v>
      </c>
      <c r="N260" s="164" t="s">
        <v>160</v>
      </c>
      <c r="O260" s="164" t="s">
        <v>75</v>
      </c>
      <c r="P260" s="346"/>
      <c r="Q260" s="357"/>
      <c r="R260" s="360"/>
      <c r="S260" s="386"/>
    </row>
    <row r="261" spans="1:19" ht="23.15" customHeight="1" thickTop="1" x14ac:dyDescent="0.35">
      <c r="A261" s="205"/>
      <c r="B261" s="348" t="s">
        <v>97</v>
      </c>
      <c r="C261" s="173" t="s">
        <v>150</v>
      </c>
      <c r="D261" s="149">
        <v>18971450</v>
      </c>
      <c r="E261" s="149">
        <v>2368973</v>
      </c>
      <c r="F261" s="149">
        <v>21340423</v>
      </c>
      <c r="G261" s="149">
        <v>21513717</v>
      </c>
      <c r="H261" s="149">
        <v>2404052</v>
      </c>
      <c r="I261" s="149">
        <v>23917769</v>
      </c>
      <c r="J261" s="149">
        <v>40485167</v>
      </c>
      <c r="K261" s="149">
        <v>4773025</v>
      </c>
      <c r="L261" s="149">
        <v>45258192</v>
      </c>
      <c r="M261" s="149">
        <v>914445</v>
      </c>
      <c r="N261" s="149">
        <v>85899</v>
      </c>
      <c r="O261" s="149">
        <v>1000344</v>
      </c>
      <c r="P261" s="149">
        <v>46258536</v>
      </c>
      <c r="Q261" s="177" t="s">
        <v>155</v>
      </c>
      <c r="R261" s="382" t="s">
        <v>98</v>
      </c>
      <c r="S261" s="386"/>
    </row>
    <row r="262" spans="1:19" ht="23.15" customHeight="1" x14ac:dyDescent="0.35">
      <c r="A262" s="394" t="s">
        <v>113</v>
      </c>
      <c r="B262" s="349"/>
      <c r="C262" s="166" t="s">
        <v>138</v>
      </c>
      <c r="D262" s="160">
        <v>5638043</v>
      </c>
      <c r="E262" s="160">
        <v>861004</v>
      </c>
      <c r="F262" s="160">
        <v>6499047</v>
      </c>
      <c r="G262" s="160">
        <v>16537396</v>
      </c>
      <c r="H262" s="160">
        <v>2594092</v>
      </c>
      <c r="I262" s="160">
        <v>19131488</v>
      </c>
      <c r="J262" s="160">
        <v>22175439</v>
      </c>
      <c r="K262" s="160">
        <v>3455096</v>
      </c>
      <c r="L262" s="160">
        <v>25630535</v>
      </c>
      <c r="M262" s="160">
        <v>126069</v>
      </c>
      <c r="N262" s="160">
        <v>53136</v>
      </c>
      <c r="O262" s="160">
        <v>179205</v>
      </c>
      <c r="P262" s="160">
        <v>25809740</v>
      </c>
      <c r="Q262" s="182" t="s">
        <v>139</v>
      </c>
      <c r="R262" s="352"/>
      <c r="S262" s="386"/>
    </row>
    <row r="263" spans="1:19" ht="23.15" customHeight="1" x14ac:dyDescent="0.35">
      <c r="A263" s="394"/>
      <c r="B263" s="350"/>
      <c r="C263" s="167" t="s">
        <v>74</v>
      </c>
      <c r="D263" s="161">
        <v>24609493</v>
      </c>
      <c r="E263" s="161">
        <v>3229977</v>
      </c>
      <c r="F263" s="161">
        <v>27839470</v>
      </c>
      <c r="G263" s="161">
        <v>38051113</v>
      </c>
      <c r="H263" s="161">
        <v>4998144</v>
      </c>
      <c r="I263" s="161">
        <v>43049257</v>
      </c>
      <c r="J263" s="161">
        <v>62660606</v>
      </c>
      <c r="K263" s="161">
        <v>8228121</v>
      </c>
      <c r="L263" s="161">
        <v>70888727</v>
      </c>
      <c r="M263" s="161">
        <v>1040514</v>
      </c>
      <c r="N263" s="161">
        <v>139035</v>
      </c>
      <c r="O263" s="161">
        <v>1179549</v>
      </c>
      <c r="P263" s="161">
        <v>72068276</v>
      </c>
      <c r="Q263" s="183" t="s">
        <v>75</v>
      </c>
      <c r="R263" s="353"/>
      <c r="S263" s="386"/>
    </row>
    <row r="264" spans="1:19" ht="23.15" customHeight="1" x14ac:dyDescent="0.35">
      <c r="A264" s="394"/>
      <c r="B264" s="350" t="s">
        <v>110</v>
      </c>
      <c r="C264" s="165" t="s">
        <v>150</v>
      </c>
      <c r="D264" s="159">
        <v>230400</v>
      </c>
      <c r="E264" s="159">
        <v>59400</v>
      </c>
      <c r="F264" s="159">
        <v>289800</v>
      </c>
      <c r="G264" s="159">
        <v>756600</v>
      </c>
      <c r="H264" s="159">
        <v>0</v>
      </c>
      <c r="I264" s="159">
        <v>756600</v>
      </c>
      <c r="J264" s="159">
        <v>987000</v>
      </c>
      <c r="K264" s="159">
        <v>59400</v>
      </c>
      <c r="L264" s="159">
        <v>1046400</v>
      </c>
      <c r="M264" s="159">
        <v>0</v>
      </c>
      <c r="N264" s="159">
        <v>0</v>
      </c>
      <c r="O264" s="159">
        <v>0</v>
      </c>
      <c r="P264" s="159">
        <v>1046400</v>
      </c>
      <c r="Q264" s="181" t="s">
        <v>155</v>
      </c>
      <c r="R264" s="353" t="s">
        <v>111</v>
      </c>
      <c r="S264" s="386"/>
    </row>
    <row r="265" spans="1:19" ht="23.15" customHeight="1" x14ac:dyDescent="0.35">
      <c r="A265" s="394"/>
      <c r="B265" s="349"/>
      <c r="C265" s="166" t="s">
        <v>138</v>
      </c>
      <c r="D265" s="160">
        <v>0</v>
      </c>
      <c r="E265" s="160">
        <v>0</v>
      </c>
      <c r="F265" s="160">
        <v>0</v>
      </c>
      <c r="G265" s="160">
        <v>14400</v>
      </c>
      <c r="H265" s="160">
        <v>0</v>
      </c>
      <c r="I265" s="160">
        <v>14400</v>
      </c>
      <c r="J265" s="160">
        <v>14400</v>
      </c>
      <c r="K265" s="160">
        <v>0</v>
      </c>
      <c r="L265" s="160">
        <v>14400</v>
      </c>
      <c r="M265" s="160">
        <v>0</v>
      </c>
      <c r="N265" s="160">
        <v>0</v>
      </c>
      <c r="O265" s="160">
        <v>0</v>
      </c>
      <c r="P265" s="160">
        <v>14400</v>
      </c>
      <c r="Q265" s="182" t="s">
        <v>139</v>
      </c>
      <c r="R265" s="352"/>
      <c r="S265" s="386"/>
    </row>
    <row r="266" spans="1:19" ht="23.15" customHeight="1" x14ac:dyDescent="0.35">
      <c r="A266" s="394"/>
      <c r="B266" s="350"/>
      <c r="C266" s="167" t="s">
        <v>74</v>
      </c>
      <c r="D266" s="161">
        <v>230400</v>
      </c>
      <c r="E266" s="161">
        <v>59400</v>
      </c>
      <c r="F266" s="161">
        <v>289800</v>
      </c>
      <c r="G266" s="161">
        <v>771000</v>
      </c>
      <c r="H266" s="161">
        <v>0</v>
      </c>
      <c r="I266" s="161">
        <v>771000</v>
      </c>
      <c r="J266" s="161">
        <v>1001400</v>
      </c>
      <c r="K266" s="161">
        <v>59400</v>
      </c>
      <c r="L266" s="161">
        <v>1060800</v>
      </c>
      <c r="M266" s="161">
        <v>0</v>
      </c>
      <c r="N266" s="161">
        <v>0</v>
      </c>
      <c r="O266" s="161">
        <v>0</v>
      </c>
      <c r="P266" s="161">
        <v>1060800</v>
      </c>
      <c r="Q266" s="183" t="s">
        <v>75</v>
      </c>
      <c r="R266" s="353"/>
      <c r="S266" s="386"/>
    </row>
    <row r="267" spans="1:19" ht="23.15" customHeight="1" x14ac:dyDescent="0.35">
      <c r="A267" s="394"/>
      <c r="B267" s="350" t="s">
        <v>100</v>
      </c>
      <c r="C267" s="165" t="s">
        <v>150</v>
      </c>
      <c r="D267" s="159">
        <v>3295148</v>
      </c>
      <c r="E267" s="159">
        <v>437137</v>
      </c>
      <c r="F267" s="159">
        <v>3732285</v>
      </c>
      <c r="G267" s="159">
        <v>1336368</v>
      </c>
      <c r="H267" s="159">
        <v>226994</v>
      </c>
      <c r="I267" s="159">
        <v>1563362</v>
      </c>
      <c r="J267" s="159">
        <v>4631516</v>
      </c>
      <c r="K267" s="159">
        <v>664131</v>
      </c>
      <c r="L267" s="159">
        <v>5295647</v>
      </c>
      <c r="M267" s="159">
        <v>1238630</v>
      </c>
      <c r="N267" s="159">
        <v>557623</v>
      </c>
      <c r="O267" s="159">
        <v>1796253</v>
      </c>
      <c r="P267" s="159">
        <v>7091900</v>
      </c>
      <c r="Q267" s="181" t="s">
        <v>155</v>
      </c>
      <c r="R267" s="353" t="s">
        <v>101</v>
      </c>
      <c r="S267" s="386"/>
    </row>
    <row r="268" spans="1:19" ht="23.15" customHeight="1" x14ac:dyDescent="0.35">
      <c r="A268" s="394"/>
      <c r="B268" s="349"/>
      <c r="C268" s="166" t="s">
        <v>138</v>
      </c>
      <c r="D268" s="160">
        <v>56200</v>
      </c>
      <c r="E268" s="160">
        <v>16100</v>
      </c>
      <c r="F268" s="160">
        <v>72300</v>
      </c>
      <c r="G268" s="160">
        <v>525860</v>
      </c>
      <c r="H268" s="160">
        <v>16650</v>
      </c>
      <c r="I268" s="160">
        <v>542510</v>
      </c>
      <c r="J268" s="160">
        <v>582060</v>
      </c>
      <c r="K268" s="160">
        <v>32750</v>
      </c>
      <c r="L268" s="160">
        <v>614810</v>
      </c>
      <c r="M268" s="160">
        <v>13600</v>
      </c>
      <c r="N268" s="160">
        <v>14100</v>
      </c>
      <c r="O268" s="160">
        <v>27700</v>
      </c>
      <c r="P268" s="160">
        <v>642510</v>
      </c>
      <c r="Q268" s="182" t="s">
        <v>139</v>
      </c>
      <c r="R268" s="352"/>
      <c r="S268" s="386"/>
    </row>
    <row r="269" spans="1:19" ht="23.15" customHeight="1" x14ac:dyDescent="0.35">
      <c r="A269" s="394"/>
      <c r="B269" s="350"/>
      <c r="C269" s="167" t="s">
        <v>74</v>
      </c>
      <c r="D269" s="161">
        <v>3351348</v>
      </c>
      <c r="E269" s="161">
        <v>453237</v>
      </c>
      <c r="F269" s="161">
        <v>3804585</v>
      </c>
      <c r="G269" s="161">
        <v>1862228</v>
      </c>
      <c r="H269" s="161">
        <v>243644</v>
      </c>
      <c r="I269" s="161">
        <v>2105872</v>
      </c>
      <c r="J269" s="161">
        <v>5213576</v>
      </c>
      <c r="K269" s="161">
        <v>696881</v>
      </c>
      <c r="L269" s="161">
        <v>5910457</v>
      </c>
      <c r="M269" s="161">
        <v>1252230</v>
      </c>
      <c r="N269" s="161">
        <v>571723</v>
      </c>
      <c r="O269" s="161">
        <v>1823953</v>
      </c>
      <c r="P269" s="161">
        <v>7734410</v>
      </c>
      <c r="Q269" s="183" t="s">
        <v>75</v>
      </c>
      <c r="R269" s="353"/>
      <c r="S269" s="386"/>
    </row>
    <row r="270" spans="1:19" ht="23.15" customHeight="1" x14ac:dyDescent="0.35">
      <c r="A270" s="394"/>
      <c r="B270" s="350" t="s">
        <v>102</v>
      </c>
      <c r="C270" s="165" t="s">
        <v>150</v>
      </c>
      <c r="D270" s="159">
        <v>22496998</v>
      </c>
      <c r="E270" s="159">
        <v>2865510</v>
      </c>
      <c r="F270" s="159">
        <v>25362508</v>
      </c>
      <c r="G270" s="159">
        <v>23606685</v>
      </c>
      <c r="H270" s="159">
        <v>2631046</v>
      </c>
      <c r="I270" s="159">
        <v>26237731</v>
      </c>
      <c r="J270" s="159">
        <v>46103683</v>
      </c>
      <c r="K270" s="159">
        <v>5496556</v>
      </c>
      <c r="L270" s="159">
        <v>51600239</v>
      </c>
      <c r="M270" s="159">
        <v>2153075</v>
      </c>
      <c r="N270" s="159">
        <v>643522</v>
      </c>
      <c r="O270" s="159">
        <v>2796597</v>
      </c>
      <c r="P270" s="159">
        <v>54396836</v>
      </c>
      <c r="Q270" s="181" t="s">
        <v>155</v>
      </c>
      <c r="R270" s="353" t="s">
        <v>75</v>
      </c>
      <c r="S270" s="386"/>
    </row>
    <row r="271" spans="1:19" ht="23.15" customHeight="1" x14ac:dyDescent="0.35">
      <c r="A271" s="394"/>
      <c r="B271" s="349"/>
      <c r="C271" s="166" t="s">
        <v>138</v>
      </c>
      <c r="D271" s="160">
        <v>5694243</v>
      </c>
      <c r="E271" s="160">
        <v>877104</v>
      </c>
      <c r="F271" s="160">
        <v>6571347</v>
      </c>
      <c r="G271" s="160">
        <v>17077656</v>
      </c>
      <c r="H271" s="160">
        <v>2610742</v>
      </c>
      <c r="I271" s="160">
        <v>19688398</v>
      </c>
      <c r="J271" s="160">
        <v>22771899</v>
      </c>
      <c r="K271" s="160">
        <v>3487846</v>
      </c>
      <c r="L271" s="160">
        <v>26259745</v>
      </c>
      <c r="M271" s="160">
        <v>139669</v>
      </c>
      <c r="N271" s="160">
        <v>67236</v>
      </c>
      <c r="O271" s="160">
        <v>206905</v>
      </c>
      <c r="P271" s="160">
        <v>26466650</v>
      </c>
      <c r="Q271" s="182" t="s">
        <v>139</v>
      </c>
      <c r="R271" s="352"/>
      <c r="S271" s="386"/>
    </row>
    <row r="272" spans="1:19" ht="23.15" customHeight="1" thickBot="1" x14ac:dyDescent="0.4">
      <c r="A272" s="395"/>
      <c r="B272" s="370"/>
      <c r="C272" s="171" t="s">
        <v>74</v>
      </c>
      <c r="D272" s="162">
        <v>28191241</v>
      </c>
      <c r="E272" s="162">
        <v>3742614</v>
      </c>
      <c r="F272" s="162">
        <v>31933855</v>
      </c>
      <c r="G272" s="162">
        <v>40684341</v>
      </c>
      <c r="H272" s="162">
        <v>5241788</v>
      </c>
      <c r="I272" s="162">
        <v>45926129</v>
      </c>
      <c r="J272" s="162">
        <v>68875582</v>
      </c>
      <c r="K272" s="162">
        <v>8984402</v>
      </c>
      <c r="L272" s="162">
        <v>77859984</v>
      </c>
      <c r="M272" s="162">
        <v>2292744</v>
      </c>
      <c r="N272" s="162">
        <v>710758</v>
      </c>
      <c r="O272" s="162">
        <v>3003502</v>
      </c>
      <c r="P272" s="162">
        <v>80863486</v>
      </c>
      <c r="Q272" s="184" t="s">
        <v>75</v>
      </c>
      <c r="R272" s="371"/>
      <c r="S272" s="387"/>
    </row>
    <row r="273" spans="1:19" ht="21" customHeight="1" thickTop="1" x14ac:dyDescent="0.35">
      <c r="A273" s="65"/>
      <c r="B273" s="65"/>
      <c r="C273" s="175"/>
      <c r="D273" s="155"/>
      <c r="E273" s="155"/>
      <c r="F273" s="155"/>
      <c r="G273" s="156"/>
      <c r="H273" s="156"/>
      <c r="I273" s="156"/>
      <c r="J273" s="156"/>
      <c r="K273" s="156"/>
      <c r="L273" s="156"/>
      <c r="M273" s="156"/>
      <c r="N273" s="156"/>
      <c r="O273" s="156"/>
      <c r="P273" s="154"/>
      <c r="Q273" s="178"/>
      <c r="R273" s="144"/>
      <c r="S273" s="145"/>
    </row>
  </sheetData>
  <mergeCells count="372">
    <mergeCell ref="Q31:S31"/>
    <mergeCell ref="A3:C3"/>
    <mergeCell ref="Q3:S3"/>
    <mergeCell ref="A254:C254"/>
    <mergeCell ref="Q254:S254"/>
    <mergeCell ref="A198:C198"/>
    <mergeCell ref="Q198:S198"/>
    <mergeCell ref="A170:C170"/>
    <mergeCell ref="Q170:S170"/>
    <mergeCell ref="A143:C143"/>
    <mergeCell ref="Q143:S143"/>
    <mergeCell ref="Q115:S115"/>
    <mergeCell ref="A115:C115"/>
    <mergeCell ref="B264:B266"/>
    <mergeCell ref="R264:R266"/>
    <mergeCell ref="B267:B269"/>
    <mergeCell ref="R267:R269"/>
    <mergeCell ref="Q255:Q260"/>
    <mergeCell ref="R255:R260"/>
    <mergeCell ref="D256:F256"/>
    <mergeCell ref="G256:I256"/>
    <mergeCell ref="J256:L256"/>
    <mergeCell ref="D258:I258"/>
    <mergeCell ref="J258:L259"/>
    <mergeCell ref="M258:O259"/>
    <mergeCell ref="P258:P260"/>
    <mergeCell ref="A255:B260"/>
    <mergeCell ref="A262:A272"/>
    <mergeCell ref="A252:S252"/>
    <mergeCell ref="S255:S272"/>
    <mergeCell ref="S242:S250"/>
    <mergeCell ref="B245:B247"/>
    <mergeCell ref="R245:R247"/>
    <mergeCell ref="B248:B250"/>
    <mergeCell ref="R248:R250"/>
    <mergeCell ref="A242:A250"/>
    <mergeCell ref="B242:B244"/>
    <mergeCell ref="R242:R244"/>
    <mergeCell ref="A253:S253"/>
    <mergeCell ref="C255:C260"/>
    <mergeCell ref="D255:L255"/>
    <mergeCell ref="M255:O256"/>
    <mergeCell ref="P255:P257"/>
    <mergeCell ref="B270:B272"/>
    <mergeCell ref="R270:R272"/>
    <mergeCell ref="D259:F259"/>
    <mergeCell ref="G259:I259"/>
    <mergeCell ref="B261:B263"/>
    <mergeCell ref="R261:R263"/>
    <mergeCell ref="A233:A241"/>
    <mergeCell ref="B233:B235"/>
    <mergeCell ref="R233:R235"/>
    <mergeCell ref="S233:S241"/>
    <mergeCell ref="B236:B238"/>
    <mergeCell ref="R236:R238"/>
    <mergeCell ref="B239:B241"/>
    <mergeCell ref="R239:R241"/>
    <mergeCell ref="Q227:Q232"/>
    <mergeCell ref="R227:R232"/>
    <mergeCell ref="S227:S232"/>
    <mergeCell ref="D228:F228"/>
    <mergeCell ref="G228:I228"/>
    <mergeCell ref="J228:L228"/>
    <mergeCell ref="D230:I230"/>
    <mergeCell ref="J230:L231"/>
    <mergeCell ref="M230:O231"/>
    <mergeCell ref="P230:P232"/>
    <mergeCell ref="A225:S225"/>
    <mergeCell ref="A227:A232"/>
    <mergeCell ref="B227:B232"/>
    <mergeCell ref="C227:C232"/>
    <mergeCell ref="D227:L227"/>
    <mergeCell ref="M227:O228"/>
    <mergeCell ref="P227:P229"/>
    <mergeCell ref="D231:F231"/>
    <mergeCell ref="G231:I231"/>
    <mergeCell ref="A226:C226"/>
    <mergeCell ref="Q226:S226"/>
    <mergeCell ref="A224:S224"/>
    <mergeCell ref="S214:S222"/>
    <mergeCell ref="B217:B219"/>
    <mergeCell ref="R217:R219"/>
    <mergeCell ref="B220:B222"/>
    <mergeCell ref="R220:R222"/>
    <mergeCell ref="A214:A222"/>
    <mergeCell ref="B214:B216"/>
    <mergeCell ref="R214:R216"/>
    <mergeCell ref="A205:A213"/>
    <mergeCell ref="B205:B207"/>
    <mergeCell ref="R205:R207"/>
    <mergeCell ref="S205:S213"/>
    <mergeCell ref="B208:B210"/>
    <mergeCell ref="R208:R210"/>
    <mergeCell ref="B211:B213"/>
    <mergeCell ref="R211:R213"/>
    <mergeCell ref="Q199:Q204"/>
    <mergeCell ref="R199:R204"/>
    <mergeCell ref="S199:S204"/>
    <mergeCell ref="D200:F200"/>
    <mergeCell ref="G200:I200"/>
    <mergeCell ref="J200:L200"/>
    <mergeCell ref="D202:I202"/>
    <mergeCell ref="J202:L203"/>
    <mergeCell ref="M202:O203"/>
    <mergeCell ref="P202:P204"/>
    <mergeCell ref="A197:S197"/>
    <mergeCell ref="A199:A204"/>
    <mergeCell ref="B199:B204"/>
    <mergeCell ref="C199:C204"/>
    <mergeCell ref="D199:L199"/>
    <mergeCell ref="M199:O200"/>
    <mergeCell ref="P199:P201"/>
    <mergeCell ref="D203:F203"/>
    <mergeCell ref="G203:I203"/>
    <mergeCell ref="A196:S196"/>
    <mergeCell ref="S186:S194"/>
    <mergeCell ref="B189:B191"/>
    <mergeCell ref="R189:R191"/>
    <mergeCell ref="B192:B194"/>
    <mergeCell ref="R192:R194"/>
    <mergeCell ref="A186:A194"/>
    <mergeCell ref="B186:B188"/>
    <mergeCell ref="R186:R188"/>
    <mergeCell ref="A177:A185"/>
    <mergeCell ref="B177:B179"/>
    <mergeCell ref="R177:R179"/>
    <mergeCell ref="S177:S185"/>
    <mergeCell ref="B180:B182"/>
    <mergeCell ref="R180:R182"/>
    <mergeCell ref="B183:B185"/>
    <mergeCell ref="R183:R185"/>
    <mergeCell ref="Q171:Q176"/>
    <mergeCell ref="R171:R176"/>
    <mergeCell ref="S171:S176"/>
    <mergeCell ref="D172:F172"/>
    <mergeCell ref="G172:I172"/>
    <mergeCell ref="J172:L172"/>
    <mergeCell ref="D174:I174"/>
    <mergeCell ref="J174:L175"/>
    <mergeCell ref="M174:O175"/>
    <mergeCell ref="P174:P176"/>
    <mergeCell ref="A169:S169"/>
    <mergeCell ref="A171:A176"/>
    <mergeCell ref="B171:B176"/>
    <mergeCell ref="C171:C176"/>
    <mergeCell ref="D171:L171"/>
    <mergeCell ref="M171:O172"/>
    <mergeCell ref="P171:P173"/>
    <mergeCell ref="D175:F175"/>
    <mergeCell ref="G175:I175"/>
    <mergeCell ref="A168:S168"/>
    <mergeCell ref="S159:S167"/>
    <mergeCell ref="B162:B164"/>
    <mergeCell ref="R162:R164"/>
    <mergeCell ref="B165:B167"/>
    <mergeCell ref="R165:R167"/>
    <mergeCell ref="A159:A167"/>
    <mergeCell ref="B159:B161"/>
    <mergeCell ref="R159:R161"/>
    <mergeCell ref="A150:A158"/>
    <mergeCell ref="B150:B152"/>
    <mergeCell ref="R150:R152"/>
    <mergeCell ref="S150:S158"/>
    <mergeCell ref="B153:B155"/>
    <mergeCell ref="R153:R155"/>
    <mergeCell ref="B156:B158"/>
    <mergeCell ref="R156:R158"/>
    <mergeCell ref="Q144:Q149"/>
    <mergeCell ref="R144:R149"/>
    <mergeCell ref="S144:S149"/>
    <mergeCell ref="D145:F145"/>
    <mergeCell ref="G145:I145"/>
    <mergeCell ref="J145:L145"/>
    <mergeCell ref="D147:I147"/>
    <mergeCell ref="J147:L148"/>
    <mergeCell ref="M147:O148"/>
    <mergeCell ref="P147:P149"/>
    <mergeCell ref="A142:S142"/>
    <mergeCell ref="A144:A149"/>
    <mergeCell ref="B144:B149"/>
    <mergeCell ref="C144:C149"/>
    <mergeCell ref="D144:L144"/>
    <mergeCell ref="M144:O145"/>
    <mergeCell ref="P144:P146"/>
    <mergeCell ref="D148:F148"/>
    <mergeCell ref="G148:I148"/>
    <mergeCell ref="A141:S141"/>
    <mergeCell ref="S131:S139"/>
    <mergeCell ref="B134:B136"/>
    <mergeCell ref="R134:R136"/>
    <mergeCell ref="B137:B139"/>
    <mergeCell ref="R137:R139"/>
    <mergeCell ref="A131:A139"/>
    <mergeCell ref="B131:B133"/>
    <mergeCell ref="R131:R133"/>
    <mergeCell ref="A122:A130"/>
    <mergeCell ref="B122:B124"/>
    <mergeCell ref="R122:R124"/>
    <mergeCell ref="S122:S130"/>
    <mergeCell ref="B125:B127"/>
    <mergeCell ref="R125:R127"/>
    <mergeCell ref="B128:B130"/>
    <mergeCell ref="R128:R130"/>
    <mergeCell ref="Q116:Q121"/>
    <mergeCell ref="R116:R121"/>
    <mergeCell ref="S116:S121"/>
    <mergeCell ref="D117:F117"/>
    <mergeCell ref="G117:I117"/>
    <mergeCell ref="J117:L117"/>
    <mergeCell ref="D119:I119"/>
    <mergeCell ref="J119:L120"/>
    <mergeCell ref="M119:O120"/>
    <mergeCell ref="P119:P121"/>
    <mergeCell ref="A114:S114"/>
    <mergeCell ref="A116:A121"/>
    <mergeCell ref="B116:B121"/>
    <mergeCell ref="C116:C121"/>
    <mergeCell ref="D116:L116"/>
    <mergeCell ref="M116:O117"/>
    <mergeCell ref="P116:P118"/>
    <mergeCell ref="D120:F120"/>
    <mergeCell ref="G120:I120"/>
    <mergeCell ref="A113:S113"/>
    <mergeCell ref="S103:S111"/>
    <mergeCell ref="B106:B108"/>
    <mergeCell ref="R106:R108"/>
    <mergeCell ref="B109:B111"/>
    <mergeCell ref="R109:R111"/>
    <mergeCell ref="A103:A111"/>
    <mergeCell ref="B103:B105"/>
    <mergeCell ref="R103:R105"/>
    <mergeCell ref="A94:A102"/>
    <mergeCell ref="B94:B96"/>
    <mergeCell ref="R94:R96"/>
    <mergeCell ref="S94:S102"/>
    <mergeCell ref="B97:B99"/>
    <mergeCell ref="R97:R99"/>
    <mergeCell ref="B100:B102"/>
    <mergeCell ref="R100:R102"/>
    <mergeCell ref="Q88:Q93"/>
    <mergeCell ref="R88:R93"/>
    <mergeCell ref="S88:S93"/>
    <mergeCell ref="D89:F89"/>
    <mergeCell ref="G89:I89"/>
    <mergeCell ref="J89:L89"/>
    <mergeCell ref="D91:I91"/>
    <mergeCell ref="J91:L92"/>
    <mergeCell ref="M91:O92"/>
    <mergeCell ref="P91:P93"/>
    <mergeCell ref="A88:A93"/>
    <mergeCell ref="B88:B93"/>
    <mergeCell ref="C88:C93"/>
    <mergeCell ref="D88:L88"/>
    <mergeCell ref="M88:O89"/>
    <mergeCell ref="P88:P90"/>
    <mergeCell ref="A75:A83"/>
    <mergeCell ref="B75:B77"/>
    <mergeCell ref="R75:R77"/>
    <mergeCell ref="S75:S83"/>
    <mergeCell ref="B78:B80"/>
    <mergeCell ref="D92:F92"/>
    <mergeCell ref="G92:I92"/>
    <mergeCell ref="R78:R80"/>
    <mergeCell ref="B81:B83"/>
    <mergeCell ref="R81:R83"/>
    <mergeCell ref="A85:S85"/>
    <mergeCell ref="A86:S86"/>
    <mergeCell ref="A87:C87"/>
    <mergeCell ref="Q87:S87"/>
    <mergeCell ref="A66:A74"/>
    <mergeCell ref="B66:B68"/>
    <mergeCell ref="R66:R68"/>
    <mergeCell ref="P60:P62"/>
    <mergeCell ref="Q60:Q65"/>
    <mergeCell ref="R60:R65"/>
    <mergeCell ref="S66:S74"/>
    <mergeCell ref="B69:B71"/>
    <mergeCell ref="R69:R71"/>
    <mergeCell ref="B72:B74"/>
    <mergeCell ref="R72:R74"/>
    <mergeCell ref="S60:S65"/>
    <mergeCell ref="D61:F61"/>
    <mergeCell ref="G61:I61"/>
    <mergeCell ref="J61:L61"/>
    <mergeCell ref="D63:I63"/>
    <mergeCell ref="J63:L64"/>
    <mergeCell ref="M63:O64"/>
    <mergeCell ref="A57:S57"/>
    <mergeCell ref="A58:S58"/>
    <mergeCell ref="A60:A65"/>
    <mergeCell ref="B60:B65"/>
    <mergeCell ref="C60:C65"/>
    <mergeCell ref="D60:L60"/>
    <mergeCell ref="M60:O61"/>
    <mergeCell ref="P63:P65"/>
    <mergeCell ref="D64:F64"/>
    <mergeCell ref="G64:I64"/>
    <mergeCell ref="A59:C59"/>
    <mergeCell ref="Q59:S59"/>
    <mergeCell ref="R47:R49"/>
    <mergeCell ref="S47:S55"/>
    <mergeCell ref="B50:B52"/>
    <mergeCell ref="R50:R52"/>
    <mergeCell ref="B53:B55"/>
    <mergeCell ref="R53:R55"/>
    <mergeCell ref="A38:A46"/>
    <mergeCell ref="B38:B40"/>
    <mergeCell ref="R38:R40"/>
    <mergeCell ref="S38:S46"/>
    <mergeCell ref="B41:B43"/>
    <mergeCell ref="R41:R43"/>
    <mergeCell ref="B44:B46"/>
    <mergeCell ref="R44:R46"/>
    <mergeCell ref="J33:L33"/>
    <mergeCell ref="D35:I35"/>
    <mergeCell ref="J35:L36"/>
    <mergeCell ref="M35:O36"/>
    <mergeCell ref="P35:P37"/>
    <mergeCell ref="B47:B49"/>
    <mergeCell ref="A19:A27"/>
    <mergeCell ref="B19:B21"/>
    <mergeCell ref="A47:A55"/>
    <mergeCell ref="A31:C31"/>
    <mergeCell ref="R19:R21"/>
    <mergeCell ref="S19:S27"/>
    <mergeCell ref="B22:B24"/>
    <mergeCell ref="A32:A37"/>
    <mergeCell ref="B32:B37"/>
    <mergeCell ref="C32:C37"/>
    <mergeCell ref="D32:L32"/>
    <mergeCell ref="M32:O33"/>
    <mergeCell ref="P32:P34"/>
    <mergeCell ref="D36:F36"/>
    <mergeCell ref="G36:I36"/>
    <mergeCell ref="R22:R24"/>
    <mergeCell ref="B25:B27"/>
    <mergeCell ref="R25:R27"/>
    <mergeCell ref="A29:S29"/>
    <mergeCell ref="A30:S30"/>
    <mergeCell ref="Q32:Q37"/>
    <mergeCell ref="R32:R37"/>
    <mergeCell ref="S32:S37"/>
    <mergeCell ref="D33:F33"/>
    <mergeCell ref="G33:I33"/>
    <mergeCell ref="A10:A18"/>
    <mergeCell ref="B10:B12"/>
    <mergeCell ref="R10:R12"/>
    <mergeCell ref="P4:P6"/>
    <mergeCell ref="Q4:Q9"/>
    <mergeCell ref="R4:R9"/>
    <mergeCell ref="S10:S18"/>
    <mergeCell ref="B13:B15"/>
    <mergeCell ref="R13:R15"/>
    <mergeCell ref="B16:B18"/>
    <mergeCell ref="R16:R18"/>
    <mergeCell ref="S4:S9"/>
    <mergeCell ref="D5:F5"/>
    <mergeCell ref="G5:I5"/>
    <mergeCell ref="J5:L5"/>
    <mergeCell ref="D7:I7"/>
    <mergeCell ref="J7:L8"/>
    <mergeCell ref="M7:O8"/>
    <mergeCell ref="A1:S1"/>
    <mergeCell ref="A2:S2"/>
    <mergeCell ref="A4:A9"/>
    <mergeCell ref="B4:B9"/>
    <mergeCell ref="C4:C9"/>
    <mergeCell ref="D4:L4"/>
    <mergeCell ref="M4:O5"/>
    <mergeCell ref="P7:P9"/>
    <mergeCell ref="D8:F8"/>
    <mergeCell ref="G8:I8"/>
  </mergeCells>
  <printOptions horizontalCentered="1"/>
  <pageMargins left="0.31496062992126" right="0.31496062992126" top="0.74803149606299202" bottom="0.74803149606299202" header="0.31496062992126" footer="0.31496062992126"/>
  <pageSetup paperSize="9" scale="96" firstPageNumber="31" orientation="landscape" useFirstPageNumber="1" horizontalDpi="300" verticalDpi="1200" r:id="rId1"/>
  <headerFooter>
    <oddFooter>&amp;C&amp;P</oddFooter>
  </headerFooter>
  <rowBreaks count="9" manualBreakCount="9">
    <brk id="27" max="18" man="1"/>
    <brk id="55" max="18" man="1"/>
    <brk id="83" max="18" man="1"/>
    <brk id="111" max="18" man="1"/>
    <brk id="139" max="16383" man="1"/>
    <brk id="167" max="18" man="1"/>
    <brk id="194" max="18" man="1"/>
    <brk id="222" max="18" man="1"/>
    <brk id="250" max="18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25"/>
  <sheetViews>
    <sheetView rightToLeft="1" tabSelected="1" zoomScaleNormal="100" workbookViewId="0">
      <selection activeCell="F3" sqref="F3"/>
    </sheetView>
  </sheetViews>
  <sheetFormatPr defaultRowHeight="27" customHeight="1" x14ac:dyDescent="0.4"/>
  <cols>
    <col min="1" max="1" width="20" style="188" customWidth="1"/>
    <col min="2" max="2" width="19.69140625" customWidth="1"/>
    <col min="3" max="3" width="18.07421875" customWidth="1"/>
    <col min="4" max="4" width="18" customWidth="1"/>
    <col min="5" max="5" width="23.07421875" customWidth="1"/>
    <col min="6" max="6" width="25.07421875" style="187" customWidth="1"/>
  </cols>
  <sheetData>
    <row r="1" spans="1:7" ht="27" customHeight="1" x14ac:dyDescent="0.4">
      <c r="A1" s="397" t="s">
        <v>189</v>
      </c>
      <c r="B1" s="397"/>
      <c r="C1" s="397"/>
      <c r="D1" s="397"/>
      <c r="E1" s="397"/>
      <c r="F1" s="397"/>
    </row>
    <row r="2" spans="1:7" ht="17.149999999999999" customHeight="1" x14ac:dyDescent="0.4">
      <c r="A2" s="398" t="s">
        <v>190</v>
      </c>
      <c r="B2" s="398"/>
      <c r="C2" s="398"/>
      <c r="D2" s="398"/>
      <c r="E2" s="398"/>
      <c r="F2" s="398"/>
    </row>
    <row r="3" spans="1:7" ht="24.65" customHeight="1" thickBot="1" x14ac:dyDescent="0.45">
      <c r="A3" s="405" t="s">
        <v>191</v>
      </c>
      <c r="C3" s="67"/>
      <c r="D3" s="24"/>
      <c r="F3" s="69" t="s">
        <v>187</v>
      </c>
    </row>
    <row r="4" spans="1:7" ht="24.65" customHeight="1" thickTop="1" x14ac:dyDescent="0.4">
      <c r="A4" s="253" t="s">
        <v>22</v>
      </c>
      <c r="B4" s="130" t="s">
        <v>192</v>
      </c>
      <c r="C4" s="130" t="s">
        <v>193</v>
      </c>
      <c r="D4" s="130" t="s">
        <v>194</v>
      </c>
      <c r="E4" s="130" t="s">
        <v>115</v>
      </c>
      <c r="F4" s="253" t="s">
        <v>29</v>
      </c>
    </row>
    <row r="5" spans="1:7" ht="24.65" customHeight="1" thickBot="1" x14ac:dyDescent="0.45">
      <c r="A5" s="396"/>
      <c r="B5" s="118" t="s">
        <v>195</v>
      </c>
      <c r="C5" s="118" t="s">
        <v>188</v>
      </c>
      <c r="D5" s="118" t="s">
        <v>196</v>
      </c>
      <c r="E5" s="118" t="s">
        <v>75</v>
      </c>
      <c r="F5" s="396"/>
    </row>
    <row r="6" spans="1:7" ht="19.100000000000001" customHeight="1" thickTop="1" x14ac:dyDescent="0.4">
      <c r="A6" s="185" t="s">
        <v>38</v>
      </c>
      <c r="B6" s="186">
        <v>14157599</v>
      </c>
      <c r="C6" s="186">
        <v>3342411</v>
      </c>
      <c r="D6" s="186">
        <v>2094875</v>
      </c>
      <c r="E6" s="186">
        <v>19594885</v>
      </c>
      <c r="F6" s="185" t="s">
        <v>39</v>
      </c>
    </row>
    <row r="7" spans="1:7" ht="19.100000000000001" customHeight="1" x14ac:dyDescent="0.4">
      <c r="A7" s="201" t="s">
        <v>107</v>
      </c>
      <c r="B7" s="135">
        <v>1198991</v>
      </c>
      <c r="C7" s="135">
        <v>0</v>
      </c>
      <c r="D7" s="135">
        <v>56555</v>
      </c>
      <c r="E7" s="135">
        <v>1255546</v>
      </c>
      <c r="F7" s="202" t="s">
        <v>41</v>
      </c>
      <c r="G7" t="s">
        <v>204</v>
      </c>
    </row>
    <row r="8" spans="1:7" ht="19.100000000000001" customHeight="1" x14ac:dyDescent="0.4">
      <c r="A8" s="28" t="s">
        <v>42</v>
      </c>
      <c r="B8" s="134">
        <v>48731134</v>
      </c>
      <c r="C8" s="134">
        <v>25681659</v>
      </c>
      <c r="D8" s="134">
        <v>26691547</v>
      </c>
      <c r="E8" s="134">
        <v>101104340</v>
      </c>
      <c r="F8" s="28" t="s">
        <v>43</v>
      </c>
    </row>
    <row r="9" spans="1:7" ht="19.100000000000001" customHeight="1" x14ac:dyDescent="0.4">
      <c r="A9" s="201" t="s">
        <v>44</v>
      </c>
      <c r="B9" s="135">
        <v>2293560</v>
      </c>
      <c r="C9" s="135">
        <v>4500</v>
      </c>
      <c r="D9" s="135">
        <v>207800</v>
      </c>
      <c r="E9" s="135">
        <v>2505860</v>
      </c>
      <c r="F9" s="202" t="s">
        <v>45</v>
      </c>
    </row>
    <row r="10" spans="1:7" ht="19.100000000000001" customHeight="1" x14ac:dyDescent="0.4">
      <c r="A10" s="28" t="s">
        <v>46</v>
      </c>
      <c r="B10" s="134">
        <v>186644492</v>
      </c>
      <c r="C10" s="134">
        <v>23102251</v>
      </c>
      <c r="D10" s="134">
        <v>14323899</v>
      </c>
      <c r="E10" s="134">
        <v>224070642</v>
      </c>
      <c r="F10" s="28" t="s">
        <v>47</v>
      </c>
    </row>
    <row r="11" spans="1:7" ht="19.100000000000001" customHeight="1" x14ac:dyDescent="0.4">
      <c r="A11" s="201" t="s">
        <v>48</v>
      </c>
      <c r="B11" s="135">
        <v>14550</v>
      </c>
      <c r="C11" s="135">
        <v>0</v>
      </c>
      <c r="D11" s="135">
        <v>40500</v>
      </c>
      <c r="E11" s="135">
        <v>55050</v>
      </c>
      <c r="F11" s="202" t="s">
        <v>49</v>
      </c>
    </row>
    <row r="12" spans="1:7" ht="19.100000000000001" customHeight="1" x14ac:dyDescent="0.4">
      <c r="A12" s="28" t="s">
        <v>50</v>
      </c>
      <c r="B12" s="134">
        <v>766255</v>
      </c>
      <c r="C12" s="134">
        <v>0</v>
      </c>
      <c r="D12" s="134">
        <v>230000</v>
      </c>
      <c r="E12" s="134">
        <v>996255</v>
      </c>
      <c r="F12" s="28" t="s">
        <v>51</v>
      </c>
    </row>
    <row r="13" spans="1:7" ht="19.100000000000001" customHeight="1" x14ac:dyDescent="0.4">
      <c r="A13" s="201" t="s">
        <v>52</v>
      </c>
      <c r="B13" s="135">
        <v>70814293</v>
      </c>
      <c r="C13" s="135">
        <v>4747933</v>
      </c>
      <c r="D13" s="135">
        <v>8577429</v>
      </c>
      <c r="E13" s="135">
        <v>84139655</v>
      </c>
      <c r="F13" s="202" t="s">
        <v>53</v>
      </c>
    </row>
    <row r="14" spans="1:7" ht="19.100000000000001" customHeight="1" x14ac:dyDescent="0.4">
      <c r="A14" s="28" t="s">
        <v>54</v>
      </c>
      <c r="B14" s="134">
        <v>526927</v>
      </c>
      <c r="C14" s="134">
        <v>0</v>
      </c>
      <c r="D14" s="134">
        <v>117000</v>
      </c>
      <c r="E14" s="134">
        <v>643927</v>
      </c>
      <c r="F14" s="28" t="s">
        <v>55</v>
      </c>
    </row>
    <row r="15" spans="1:7" ht="19.100000000000001" customHeight="1" x14ac:dyDescent="0.4">
      <c r="A15" s="201" t="s">
        <v>56</v>
      </c>
      <c r="B15" s="135">
        <v>82827727</v>
      </c>
      <c r="C15" s="135">
        <v>2748947</v>
      </c>
      <c r="D15" s="135">
        <v>737360</v>
      </c>
      <c r="E15" s="135">
        <v>86314034</v>
      </c>
      <c r="F15" s="202" t="s">
        <v>57</v>
      </c>
    </row>
    <row r="16" spans="1:7" ht="19.100000000000001" customHeight="1" x14ac:dyDescent="0.4">
      <c r="A16" s="28" t="s">
        <v>58</v>
      </c>
      <c r="B16" s="134">
        <v>336550</v>
      </c>
      <c r="C16" s="134">
        <v>0</v>
      </c>
      <c r="D16" s="134">
        <v>16000</v>
      </c>
      <c r="E16" s="134">
        <v>352550</v>
      </c>
      <c r="F16" s="28" t="s">
        <v>59</v>
      </c>
    </row>
    <row r="17" spans="1:6" ht="19.100000000000001" customHeight="1" x14ac:dyDescent="0.4">
      <c r="A17" s="201" t="s">
        <v>140</v>
      </c>
      <c r="B17" s="135">
        <v>2432880</v>
      </c>
      <c r="C17" s="135">
        <v>0</v>
      </c>
      <c r="D17" s="135">
        <v>0</v>
      </c>
      <c r="E17" s="135">
        <v>2432880</v>
      </c>
      <c r="F17" s="202" t="s">
        <v>61</v>
      </c>
    </row>
    <row r="18" spans="1:6" ht="19.100000000000001" customHeight="1" x14ac:dyDescent="0.4">
      <c r="A18" s="28" t="s">
        <v>62</v>
      </c>
      <c r="B18" s="134">
        <v>38664581</v>
      </c>
      <c r="C18" s="134">
        <v>0</v>
      </c>
      <c r="D18" s="134">
        <v>252837</v>
      </c>
      <c r="E18" s="134">
        <v>38917418</v>
      </c>
      <c r="F18" s="28" t="s">
        <v>63</v>
      </c>
    </row>
    <row r="19" spans="1:6" ht="19.100000000000001" customHeight="1" x14ac:dyDescent="0.4">
      <c r="A19" s="201" t="s">
        <v>118</v>
      </c>
      <c r="B19" s="135">
        <v>180755</v>
      </c>
      <c r="C19" s="135">
        <v>0</v>
      </c>
      <c r="D19" s="135">
        <v>0</v>
      </c>
      <c r="E19" s="135">
        <v>180755</v>
      </c>
      <c r="F19" s="202" t="s">
        <v>65</v>
      </c>
    </row>
    <row r="20" spans="1:6" ht="19.100000000000001" customHeight="1" x14ac:dyDescent="0.4">
      <c r="A20" s="28" t="s">
        <v>66</v>
      </c>
      <c r="B20" s="134">
        <v>170185</v>
      </c>
      <c r="C20" s="134">
        <v>0</v>
      </c>
      <c r="D20" s="134">
        <v>25000</v>
      </c>
      <c r="E20" s="134">
        <v>195185</v>
      </c>
      <c r="F20" s="28" t="s">
        <v>67</v>
      </c>
    </row>
    <row r="21" spans="1:6" ht="19.100000000000001" customHeight="1" x14ac:dyDescent="0.4">
      <c r="A21" s="201" t="s">
        <v>68</v>
      </c>
      <c r="B21" s="135">
        <v>582415</v>
      </c>
      <c r="C21" s="135">
        <v>0</v>
      </c>
      <c r="D21" s="135">
        <v>9800</v>
      </c>
      <c r="E21" s="135">
        <v>592215</v>
      </c>
      <c r="F21" s="202" t="s">
        <v>197</v>
      </c>
    </row>
    <row r="22" spans="1:6" ht="19.100000000000001" customHeight="1" x14ac:dyDescent="0.4">
      <c r="A22" s="28" t="s">
        <v>70</v>
      </c>
      <c r="B22" s="134">
        <v>442175</v>
      </c>
      <c r="C22" s="134">
        <v>0</v>
      </c>
      <c r="D22" s="134">
        <v>0</v>
      </c>
      <c r="E22" s="134">
        <v>442175</v>
      </c>
      <c r="F22" s="28" t="s">
        <v>112</v>
      </c>
    </row>
    <row r="23" spans="1:6" ht="19.100000000000001" customHeight="1" x14ac:dyDescent="0.4">
      <c r="A23" s="201" t="s">
        <v>72</v>
      </c>
      <c r="B23" s="135">
        <v>11564366</v>
      </c>
      <c r="C23" s="135">
        <v>1642666</v>
      </c>
      <c r="D23" s="135">
        <v>228645</v>
      </c>
      <c r="E23" s="135">
        <v>13435677</v>
      </c>
      <c r="F23" s="202" t="s">
        <v>73</v>
      </c>
    </row>
    <row r="24" spans="1:6" ht="19.100000000000001" customHeight="1" thickBot="1" x14ac:dyDescent="0.45">
      <c r="A24" s="131" t="s">
        <v>113</v>
      </c>
      <c r="B24" s="136">
        <v>462349435</v>
      </c>
      <c r="C24" s="136">
        <v>61270367</v>
      </c>
      <c r="D24" s="136">
        <v>53609247</v>
      </c>
      <c r="E24" s="136">
        <v>577229049</v>
      </c>
      <c r="F24" s="131" t="s">
        <v>114</v>
      </c>
    </row>
    <row r="25" spans="1:6" ht="27" customHeight="1" thickTop="1" x14ac:dyDescent="0.4"/>
  </sheetData>
  <mergeCells count="4">
    <mergeCell ref="A4:A5"/>
    <mergeCell ref="F4:F5"/>
    <mergeCell ref="A1:F1"/>
    <mergeCell ref="A2:F2"/>
  </mergeCells>
  <printOptions horizontalCentered="1"/>
  <pageMargins left="0.70866141732283505" right="0.70866141732283505" top="0.74803149606299202" bottom="0.74803149606299202" header="0.31496062992126" footer="0.31496062992126"/>
  <pageSetup paperSize="9" firstPageNumber="86" orientation="landscape" useFirstPageNumber="1" horizontalDpi="300" verticalDpi="0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</vt:i4>
      </vt:variant>
    </vt:vector>
  </HeadingPairs>
  <TitlesOfParts>
    <vt:vector size="11" baseType="lpstr">
      <vt:lpstr>جسب السنوات</vt:lpstr>
      <vt:lpstr>حسب المحافظات</vt:lpstr>
      <vt:lpstr>عدد الفنادق والشقق والدور</vt:lpstr>
      <vt:lpstr>عدد النزلا ليالي المبيت والاسرة</vt:lpstr>
      <vt:lpstr>هدد المشتغلين</vt:lpstr>
      <vt:lpstr>الاجولا والمزايا</vt:lpstr>
      <vt:lpstr>الايرادات</vt:lpstr>
      <vt:lpstr>'الاجولا والمزايا'!Print_Area</vt:lpstr>
      <vt:lpstr>الايرادات!Print_Area</vt:lpstr>
      <vt:lpstr>'جسب السنوات'!Print_Area</vt:lpstr>
      <vt:lpstr>'حسب المحافظات'!Print_Area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hp</cp:lastModifiedBy>
  <cp:lastPrinted>2022-06-07T08:50:56Z</cp:lastPrinted>
  <dcterms:created xsi:type="dcterms:W3CDTF">2022-01-20T21:42:24Z</dcterms:created>
  <dcterms:modified xsi:type="dcterms:W3CDTF">2022-06-19T10:49:21Z</dcterms:modified>
</cp:coreProperties>
</file>