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الاجور والمزايا للعاملين" sheetId="1" r:id="rId1"/>
    <sheet name="1" sheetId="2" r:id="rId2"/>
    <sheet name="مؤشرات الاجمالية حسب محافظات" sheetId="3" r:id="rId3"/>
    <sheet name="عدد الغرف والاسرة وليالي المبيت" sheetId="4" r:id="rId4"/>
    <sheet name="عدد الفنادق حسب درجات التصنيف" sheetId="5" r:id="rId5"/>
    <sheet name="عدد المشتغلين " sheetId="6" r:id="rId6"/>
    <sheet name="قيمة اجمالي الايرادات" sheetId="7" r:id="rId7"/>
  </sheets>
  <definedNames>
    <definedName name="_xlnm._FilterDatabase" localSheetId="4" hidden="1">'عدد الفنادق حسب درجات التصنيف'!$A$1:$M$124</definedName>
    <definedName name="_xlnm._FilterDatabase" localSheetId="5" hidden="1">'عدد المشتغلين '!$C$1:$C$925</definedName>
    <definedName name="_xlnm._FilterDatabase" localSheetId="6" hidden="1">'قيمة اجمالي الايرادات'!#REF!</definedName>
    <definedName name="_xlnm.Print_Area" localSheetId="1">'1'!$A$1:$O$14</definedName>
    <definedName name="_xlnm.Print_Area" localSheetId="0">'الاجور والمزايا للعاملين'!$A$1:$S$217</definedName>
    <definedName name="_xlnm.Print_Area" localSheetId="3">'عدد الغرف والاسرة وليالي المبيت'!$A$1:$K$20</definedName>
    <definedName name="_xlnm.Print_Area" localSheetId="4">'عدد الفنادق حسب درجات التصنيف'!$A$1:$N$101</definedName>
    <definedName name="_xlnm.Print_Area" localSheetId="5">'عدد المشتغلين '!$A$1:$V$165</definedName>
    <definedName name="_xlnm.Print_Area" localSheetId="6">'قيمة اجمالي الايرادات'!$A$1:$F$20</definedName>
    <definedName name="_xlnm.Print_Area" localSheetId="2">'مؤشرات الاجمالية حسب محافظات'!$A$1:$P$18</definedName>
    <definedName name="_xlnm.Print_Titles" localSheetId="0">'الاجور والمزايا للعاملين'!$1:$9</definedName>
    <definedName name="_xlnm.Print_Titles" localSheetId="3">'عدد الغرف والاسرة وليالي المبيت'!$1:$7</definedName>
    <definedName name="_xlnm.Print_Titles" localSheetId="4">'عدد الفنادق حسب درجات التصنيف'!$1:$5</definedName>
    <definedName name="_xlnm.Print_Titles" localSheetId="5">'عدد المشتغلين '!$1:$9</definedName>
    <definedName name="_xlnm.Print_Titles" localSheetId="6">'قيمة اجمالي الايرادات'!$1:$7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" l="1"/>
  <c r="E9" i="7"/>
  <c r="E10" i="7"/>
  <c r="E11" i="7"/>
  <c r="E12" i="7"/>
  <c r="E13" i="7"/>
  <c r="E14" i="7"/>
  <c r="E15" i="7"/>
  <c r="E16" i="7"/>
  <c r="E17" i="7"/>
  <c r="E18" i="7"/>
  <c r="E19" i="7"/>
  <c r="B20" i="7"/>
  <c r="C20" i="7"/>
  <c r="D20" i="7"/>
  <c r="E20" i="7"/>
  <c r="J7" i="5" l="1"/>
  <c r="D9" i="5"/>
  <c r="E9" i="5"/>
  <c r="J9" i="5" s="1"/>
  <c r="J17" i="5" s="1"/>
  <c r="F9" i="5"/>
  <c r="G9" i="5"/>
  <c r="H9" i="5"/>
  <c r="I9" i="5"/>
  <c r="J11" i="5"/>
  <c r="D13" i="5"/>
  <c r="E13" i="5"/>
  <c r="F13" i="5"/>
  <c r="G13" i="5"/>
  <c r="H13" i="5"/>
  <c r="I13" i="5"/>
  <c r="J13" i="5"/>
  <c r="D14" i="5"/>
  <c r="E14" i="5"/>
  <c r="F14" i="5"/>
  <c r="G14" i="5"/>
  <c r="H14" i="5"/>
  <c r="I14" i="5"/>
  <c r="J14" i="5"/>
  <c r="D15" i="5"/>
  <c r="E15" i="5"/>
  <c r="F15" i="5"/>
  <c r="G15" i="5"/>
  <c r="H15" i="5"/>
  <c r="I15" i="5"/>
  <c r="J15" i="5"/>
  <c r="D16" i="5"/>
  <c r="E16" i="5"/>
  <c r="F16" i="5"/>
  <c r="G16" i="5"/>
  <c r="H16" i="5"/>
  <c r="I16" i="5"/>
  <c r="J16" i="5"/>
  <c r="D17" i="5"/>
  <c r="E17" i="5"/>
  <c r="F17" i="5"/>
  <c r="G17" i="5"/>
  <c r="H17" i="5"/>
  <c r="I17" i="5"/>
  <c r="J19" i="5"/>
  <c r="J20" i="5"/>
  <c r="D21" i="5"/>
  <c r="E21" i="5"/>
  <c r="F21" i="5"/>
  <c r="G21" i="5"/>
  <c r="H21" i="5"/>
  <c r="I21" i="5"/>
  <c r="J21" i="5"/>
  <c r="J23" i="5"/>
  <c r="D25" i="5"/>
  <c r="E25" i="5"/>
  <c r="F25" i="5"/>
  <c r="G25" i="5"/>
  <c r="H25" i="5"/>
  <c r="I25" i="5"/>
  <c r="J25" i="5"/>
  <c r="D26" i="5"/>
  <c r="E26" i="5"/>
  <c r="F26" i="5"/>
  <c r="G26" i="5"/>
  <c r="H26" i="5"/>
  <c r="I26" i="5"/>
  <c r="J26" i="5"/>
  <c r="D27" i="5"/>
  <c r="E27" i="5"/>
  <c r="F27" i="5"/>
  <c r="G27" i="5"/>
  <c r="H27" i="5"/>
  <c r="I27" i="5"/>
  <c r="J27" i="5"/>
  <c r="D28" i="5"/>
  <c r="E28" i="5"/>
  <c r="F28" i="5"/>
  <c r="G28" i="5"/>
  <c r="H28" i="5"/>
  <c r="I28" i="5"/>
  <c r="J28" i="5"/>
  <c r="D29" i="5"/>
  <c r="E29" i="5"/>
  <c r="F29" i="5"/>
  <c r="G29" i="5"/>
  <c r="H29" i="5"/>
  <c r="I29" i="5"/>
  <c r="J29" i="5"/>
  <c r="J31" i="5"/>
  <c r="D33" i="5"/>
  <c r="E33" i="5"/>
  <c r="F33" i="5"/>
  <c r="G33" i="5"/>
  <c r="H33" i="5"/>
  <c r="I33" i="5"/>
  <c r="J33" i="5"/>
  <c r="J35" i="5"/>
  <c r="D37" i="5"/>
  <c r="E37" i="5"/>
  <c r="F37" i="5"/>
  <c r="G37" i="5"/>
  <c r="H37" i="5"/>
  <c r="I37" i="5"/>
  <c r="J37" i="5"/>
  <c r="J39" i="5"/>
  <c r="D41" i="5"/>
  <c r="E41" i="5"/>
  <c r="F41" i="5"/>
  <c r="G41" i="5"/>
  <c r="H41" i="5"/>
  <c r="I41" i="5"/>
  <c r="J41" i="5"/>
  <c r="J43" i="5"/>
  <c r="D45" i="5"/>
  <c r="E45" i="5"/>
  <c r="F45" i="5"/>
  <c r="G45" i="5"/>
  <c r="H45" i="5"/>
  <c r="I45" i="5"/>
  <c r="J45" i="5"/>
  <c r="D46" i="5"/>
  <c r="E46" i="5"/>
  <c r="F46" i="5"/>
  <c r="G46" i="5"/>
  <c r="H46" i="5"/>
  <c r="I46" i="5"/>
  <c r="J46" i="5"/>
  <c r="D47" i="5"/>
  <c r="E47" i="5"/>
  <c r="F47" i="5"/>
  <c r="G47" i="5"/>
  <c r="H47" i="5"/>
  <c r="I47" i="5"/>
  <c r="J47" i="5"/>
  <c r="D48" i="5"/>
  <c r="E48" i="5"/>
  <c r="F48" i="5"/>
  <c r="G48" i="5"/>
  <c r="H48" i="5"/>
  <c r="I48" i="5"/>
  <c r="J48" i="5"/>
  <c r="D49" i="5"/>
  <c r="E49" i="5"/>
  <c r="F49" i="5"/>
  <c r="G49" i="5"/>
  <c r="H49" i="5"/>
  <c r="I49" i="5"/>
  <c r="J49" i="5"/>
  <c r="J51" i="5"/>
  <c r="D53" i="5"/>
  <c r="E53" i="5"/>
  <c r="F53" i="5"/>
  <c r="G53" i="5"/>
  <c r="H53" i="5"/>
  <c r="I53" i="5"/>
  <c r="J53" i="5"/>
  <c r="J55" i="5"/>
  <c r="D57" i="5"/>
  <c r="E57" i="5"/>
  <c r="F57" i="5"/>
  <c r="G57" i="5"/>
  <c r="H57" i="5"/>
  <c r="I57" i="5"/>
  <c r="J57" i="5"/>
  <c r="J59" i="5"/>
  <c r="D61" i="5"/>
  <c r="E61" i="5"/>
  <c r="F61" i="5"/>
  <c r="G61" i="5"/>
  <c r="H61" i="5"/>
  <c r="I61" i="5"/>
  <c r="J61" i="5"/>
  <c r="D62" i="5"/>
  <c r="E62" i="5"/>
  <c r="F62" i="5"/>
  <c r="G62" i="5"/>
  <c r="H62" i="5"/>
  <c r="I62" i="5"/>
  <c r="J62" i="5"/>
  <c r="D63" i="5"/>
  <c r="E63" i="5"/>
  <c r="F63" i="5"/>
  <c r="G63" i="5"/>
  <c r="H63" i="5"/>
  <c r="I63" i="5"/>
  <c r="J63" i="5"/>
  <c r="D64" i="5"/>
  <c r="E64" i="5"/>
  <c r="F64" i="5"/>
  <c r="G64" i="5"/>
  <c r="H64" i="5"/>
  <c r="I64" i="5"/>
  <c r="J64" i="5"/>
  <c r="D65" i="5"/>
  <c r="E65" i="5"/>
  <c r="F65" i="5"/>
  <c r="G65" i="5"/>
  <c r="H65" i="5"/>
  <c r="I65" i="5"/>
  <c r="J65" i="5"/>
  <c r="J67" i="5"/>
  <c r="D69" i="5"/>
  <c r="E69" i="5"/>
  <c r="F69" i="5"/>
  <c r="G69" i="5"/>
  <c r="H69" i="5"/>
  <c r="I69" i="5"/>
  <c r="J69" i="5"/>
  <c r="J71" i="5"/>
  <c r="D73" i="5"/>
  <c r="E73" i="5"/>
  <c r="F73" i="5"/>
  <c r="G73" i="5"/>
  <c r="H73" i="5"/>
  <c r="I73" i="5"/>
  <c r="J73" i="5"/>
  <c r="J75" i="5"/>
  <c r="D77" i="5"/>
  <c r="E77" i="5"/>
  <c r="F77" i="5"/>
  <c r="G77" i="5"/>
  <c r="H77" i="5"/>
  <c r="I77" i="5"/>
  <c r="J77" i="5"/>
  <c r="J79" i="5"/>
  <c r="D81" i="5"/>
  <c r="E81" i="5"/>
  <c r="F81" i="5"/>
  <c r="G81" i="5"/>
  <c r="H81" i="5"/>
  <c r="I81" i="5"/>
  <c r="J81" i="5"/>
  <c r="J83" i="5"/>
  <c r="D85" i="5"/>
  <c r="E85" i="5"/>
  <c r="F85" i="5"/>
  <c r="G85" i="5"/>
  <c r="H85" i="5"/>
  <c r="I85" i="5"/>
  <c r="J85" i="5"/>
  <c r="G120" i="5"/>
  <c r="C7" i="2" l="1"/>
  <c r="E7" i="2"/>
  <c r="G7" i="2"/>
  <c r="I7" i="2"/>
  <c r="K7" i="2"/>
  <c r="M7" i="2"/>
  <c r="O7" i="2"/>
  <c r="C8" i="2"/>
  <c r="E8" i="2"/>
  <c r="G8" i="2"/>
  <c r="I8" i="2"/>
  <c r="K8" i="2"/>
  <c r="M8" i="2"/>
  <c r="O8" i="2"/>
  <c r="C9" i="2"/>
  <c r="E9" i="2"/>
  <c r="G9" i="2"/>
  <c r="I9" i="2"/>
  <c r="K9" i="2"/>
  <c r="M9" i="2"/>
  <c r="O9" i="2"/>
  <c r="C10" i="2"/>
  <c r="E10" i="2"/>
  <c r="G10" i="2"/>
  <c r="I10" i="2"/>
  <c r="K10" i="2"/>
  <c r="M10" i="2"/>
  <c r="O10" i="2"/>
  <c r="C11" i="2"/>
  <c r="E11" i="2"/>
  <c r="G11" i="2"/>
  <c r="I11" i="2"/>
  <c r="K11" i="2"/>
  <c r="M11" i="2"/>
  <c r="O11" i="2"/>
  <c r="C12" i="2"/>
  <c r="E12" i="2"/>
  <c r="G12" i="2"/>
  <c r="I12" i="2"/>
  <c r="K12" i="2"/>
  <c r="M12" i="2"/>
  <c r="O12" i="2"/>
  <c r="C13" i="2"/>
  <c r="E13" i="2"/>
  <c r="G13" i="2"/>
  <c r="I13" i="2"/>
  <c r="K13" i="2"/>
  <c r="M13" i="2"/>
  <c r="O13" i="2"/>
  <c r="C14" i="2"/>
  <c r="E14" i="2"/>
  <c r="G14" i="2"/>
  <c r="I14" i="2"/>
  <c r="K14" i="2"/>
  <c r="M14" i="2"/>
  <c r="O14" i="2"/>
</calcChain>
</file>

<file path=xl/sharedStrings.xml><?xml version="1.0" encoding="utf-8"?>
<sst xmlns="http://schemas.openxmlformats.org/spreadsheetml/2006/main" count="1562" uniqueCount="203">
  <si>
    <t>Total</t>
  </si>
  <si>
    <t>مجمــوع</t>
  </si>
  <si>
    <t>Foreigner</t>
  </si>
  <si>
    <t>أجانب</t>
  </si>
  <si>
    <t>Arab</t>
  </si>
  <si>
    <t>عــــرب</t>
  </si>
  <si>
    <t>Iraqi</t>
  </si>
  <si>
    <t>عراقيين</t>
  </si>
  <si>
    <t>Mixed</t>
  </si>
  <si>
    <t>مختلــط</t>
  </si>
  <si>
    <t>Private</t>
  </si>
  <si>
    <t>خــــاص</t>
  </si>
  <si>
    <t>Grand Total</t>
  </si>
  <si>
    <t>Public</t>
  </si>
  <si>
    <t>عام</t>
  </si>
  <si>
    <t>المجموع العام</t>
  </si>
  <si>
    <t>Al-Basrah</t>
  </si>
  <si>
    <t>البصرة</t>
  </si>
  <si>
    <t>Missan</t>
  </si>
  <si>
    <t>ميسان</t>
  </si>
  <si>
    <t>Thi-Qar</t>
  </si>
  <si>
    <t>ذي قار</t>
  </si>
  <si>
    <t>Al-Muthanna</t>
  </si>
  <si>
    <t>المثنى</t>
  </si>
  <si>
    <t>Al-Qadisiya</t>
  </si>
  <si>
    <t>القادسية</t>
  </si>
  <si>
    <t>Al-Najaf</t>
  </si>
  <si>
    <t>النجف</t>
  </si>
  <si>
    <t>Salah Al-Deen</t>
  </si>
  <si>
    <t>صلاح الدين</t>
  </si>
  <si>
    <t>Wasit</t>
  </si>
  <si>
    <t>واسط</t>
  </si>
  <si>
    <t>Kerbela</t>
  </si>
  <si>
    <t>كربلاء</t>
  </si>
  <si>
    <t>Babylon</t>
  </si>
  <si>
    <t>بابل</t>
  </si>
  <si>
    <t>Baghdad</t>
  </si>
  <si>
    <t>بغداد</t>
  </si>
  <si>
    <t>Kirkuk</t>
  </si>
  <si>
    <t>كركوك</t>
  </si>
  <si>
    <t>Female</t>
  </si>
  <si>
    <t>Male</t>
  </si>
  <si>
    <t>Services and operators</t>
  </si>
  <si>
    <t>Aadministrative</t>
  </si>
  <si>
    <t>Advantages</t>
  </si>
  <si>
    <t>Wages</t>
  </si>
  <si>
    <t xml:space="preserve"> إناث</t>
  </si>
  <si>
    <t>ذكـــور</t>
  </si>
  <si>
    <t>إناث</t>
  </si>
  <si>
    <t>ذكــور</t>
  </si>
  <si>
    <t xml:space="preserve"> مجمــوع</t>
  </si>
  <si>
    <t>المجمـوع</t>
  </si>
  <si>
    <t>خدمـــــــات وتشغيل</t>
  </si>
  <si>
    <t>إداريون</t>
  </si>
  <si>
    <t>Ggovernorate</t>
  </si>
  <si>
    <t>Sector</t>
  </si>
  <si>
    <t>Nationality</t>
  </si>
  <si>
    <t xml:space="preserve"> مجموع الأجور والمزايا</t>
  </si>
  <si>
    <t>المـزايــا</t>
  </si>
  <si>
    <t>الأجور</t>
  </si>
  <si>
    <t>الجنسية</t>
  </si>
  <si>
    <t>القطاع</t>
  </si>
  <si>
    <t>المحافظة</t>
  </si>
  <si>
    <t xml:space="preserve">Value: 000 ID </t>
  </si>
  <si>
    <t>القيمة :- ألف دينار</t>
  </si>
  <si>
    <t>Wages and benefits paid  by gender, nationality, sector and governorate for 2017</t>
  </si>
  <si>
    <t>الأجور والمزايا المدفوعة للعاملين حسب الجنس والجنسية والقطاع والمحافظة للفنادق ومجمعات الإيواء السياحي لسنة 2017</t>
  </si>
  <si>
    <t>(((c15/c14)^(1/2)-1)*100)</t>
  </si>
  <si>
    <t>_</t>
  </si>
  <si>
    <t>Annual change rate %</t>
  </si>
  <si>
    <t>Total expenses  (million dinar)</t>
  </si>
  <si>
    <t>Total  revenues (million dinar)</t>
  </si>
  <si>
    <t>Number of overnight stays (000)</t>
  </si>
  <si>
    <t>Number of guests (000)</t>
  </si>
  <si>
    <t xml:space="preserve"> Total of wages and advantages (million dinar)</t>
  </si>
  <si>
    <t>Number of employees</t>
  </si>
  <si>
    <t xml:space="preserve">  Number of hotels and tourism resorts  </t>
  </si>
  <si>
    <t xml:space="preserve">year </t>
  </si>
  <si>
    <t>معدل التغير السنوي %</t>
  </si>
  <si>
    <t>مجموع المصروفات (مليون دينار)</t>
  </si>
  <si>
    <t>مجموع الايرادات (مليون دينار)</t>
  </si>
  <si>
    <t>عدد ليالي  المبيت  (بالالف)</t>
  </si>
  <si>
    <t>عدد النزلاء (بالالف)</t>
  </si>
  <si>
    <t>مجموع الاجور والمزايا    (مليون دينار)</t>
  </si>
  <si>
    <t>عدد المشتغلين</t>
  </si>
  <si>
    <t>عدد الفنادق ومجمعات الايواء السياحي</t>
  </si>
  <si>
    <t>السنة</t>
  </si>
  <si>
    <t>Gross indicators of hotels and tourist accommodation complexes activity and rate of change for2007- 2017</t>
  </si>
  <si>
    <t xml:space="preserve"> المؤشرات الاجمالية لنشاط الفنادق ومجمعات الايواء السياحي ونسب التغير للمدة 2007-2017</t>
  </si>
  <si>
    <t>المجموع</t>
  </si>
  <si>
    <t xml:space="preserve">Missan </t>
  </si>
  <si>
    <t xml:space="preserve"> </t>
  </si>
  <si>
    <t>Percen-tage %</t>
  </si>
  <si>
    <t xml:space="preserve">Number of overnight stays </t>
  </si>
  <si>
    <t xml:space="preserve">Number of guests </t>
  </si>
  <si>
    <t xml:space="preserve"> Total  wages and benefits (million dinar)</t>
  </si>
  <si>
    <t xml:space="preserve">  Number of hotels and tourist accommodation complexes  </t>
  </si>
  <si>
    <t>Governorate</t>
  </si>
  <si>
    <t>النسبة %</t>
  </si>
  <si>
    <t>مجموع الايرادات  (مليون دينار)</t>
  </si>
  <si>
    <t>عدد ليالي المبيت</t>
  </si>
  <si>
    <t>عدد النزلاء</t>
  </si>
  <si>
    <t>مجموع الاجور والمزايا (مليون دينار)</t>
  </si>
  <si>
    <t>Gross indicators of hotels and tourism resorts activity by governorate for 2017</t>
  </si>
  <si>
    <t xml:space="preserve"> المؤشرات الاجمالية لنشاط الفنادق ومجمعات الايواء السياحي حسب المحافظات لسنة 2017 </t>
  </si>
  <si>
    <t>Grand total</t>
  </si>
  <si>
    <t>المجمـــوع العام</t>
  </si>
  <si>
    <t xml:space="preserve">Other </t>
  </si>
  <si>
    <t>For guests</t>
  </si>
  <si>
    <t>Number of guests</t>
  </si>
  <si>
    <t>Number of overnight stays</t>
  </si>
  <si>
    <t>Number of beds</t>
  </si>
  <si>
    <t>Sweet</t>
  </si>
  <si>
    <t>Number of rooms</t>
  </si>
  <si>
    <t>Number of apartments in the complex</t>
  </si>
  <si>
    <t>Number of hotels</t>
  </si>
  <si>
    <t>أخــــــرى</t>
  </si>
  <si>
    <t>للنـــزلاء</t>
  </si>
  <si>
    <t>عـــــــدد النزلاء</t>
  </si>
  <si>
    <t xml:space="preserve">عـــــــدد ليالي المبيت </t>
  </si>
  <si>
    <t>عـــــــدد الاسرة</t>
  </si>
  <si>
    <t>سويت</t>
  </si>
  <si>
    <t>عدد الغرف</t>
  </si>
  <si>
    <t>عــــــدد الشقق في  المجمع الواحد</t>
  </si>
  <si>
    <t>عـــــــدد الفنادق</t>
  </si>
  <si>
    <t>Number of hotels, apartments,  in tourism complexes, rooms, beds, overnight stays and guests by  and governorate for 2017</t>
  </si>
  <si>
    <t>عدد الفنادق والشقق في المجمعات السياحية وعدد الغرف والأسرّة وليالي المبيت والنزلاء حسب المحافظة لسنة 2017</t>
  </si>
  <si>
    <t>المجمـــوع</t>
  </si>
  <si>
    <t>Tourist Complex</t>
  </si>
  <si>
    <t xml:space="preserve">مجمع سياحي </t>
  </si>
  <si>
    <t>Apartments</t>
  </si>
  <si>
    <t>شـــــــقق</t>
  </si>
  <si>
    <t>Hotels</t>
  </si>
  <si>
    <t>فنــــــدق</t>
  </si>
  <si>
    <t>شقق</t>
  </si>
  <si>
    <t xml:space="preserve">Fifth class popular </t>
  </si>
  <si>
    <t xml:space="preserve">Fourth class 1 star </t>
  </si>
  <si>
    <t>Third class 2 star</t>
  </si>
  <si>
    <t xml:space="preserve">Second class 3 star </t>
  </si>
  <si>
    <t>First class    4 star</t>
  </si>
  <si>
    <t>Upscale luxury 5 star</t>
  </si>
  <si>
    <t>Tourism facility</t>
  </si>
  <si>
    <t xml:space="preserve">خامســة ( شعبي) </t>
  </si>
  <si>
    <t>رابعـــة نجمة واحدة</t>
  </si>
  <si>
    <t xml:space="preserve"> ثالثة نجمتان</t>
  </si>
  <si>
    <t xml:space="preserve">  ثــانيـة ثلاث نجوم </t>
  </si>
  <si>
    <t>اولــــى اربع نجوم</t>
  </si>
  <si>
    <t>ممتـــاز خمس نجوم</t>
  </si>
  <si>
    <t xml:space="preserve">     القطــاع</t>
  </si>
  <si>
    <t>نوع المرفق</t>
  </si>
  <si>
    <t>اسم المحافظة</t>
  </si>
  <si>
    <t xml:space="preserve">Number of hotels, apartments and houses in tourism resorts complexes  by classification , sector and governorate for 2017 </t>
  </si>
  <si>
    <t xml:space="preserve"> عدد الفنادق والشقق والدور في المجمعات السياحية حسـب درجة التصنيف والقطاع والمحافظة لسنة 2017</t>
  </si>
  <si>
    <t>مجموع</t>
  </si>
  <si>
    <t>انـاث</t>
  </si>
  <si>
    <t>ذكـور</t>
  </si>
  <si>
    <t>mixed</t>
  </si>
  <si>
    <t>privite</t>
  </si>
  <si>
    <t>Grand  total</t>
  </si>
  <si>
    <t>public</t>
  </si>
  <si>
    <t>المجموع  العام</t>
  </si>
  <si>
    <t>Foreig-ners</t>
  </si>
  <si>
    <t>Service workers and operators</t>
  </si>
  <si>
    <t>Workers with pay</t>
  </si>
  <si>
    <t xml:space="preserve">Owner worked without pay 
</t>
  </si>
  <si>
    <t>اجانب</t>
  </si>
  <si>
    <t>عـــرب</t>
  </si>
  <si>
    <t>عراقيون</t>
  </si>
  <si>
    <t xml:space="preserve"> مجموع</t>
  </si>
  <si>
    <t xml:space="preserve"> عـــرب</t>
  </si>
  <si>
    <t>عمــال خدمات وتشغيل</t>
  </si>
  <si>
    <t>اداريون</t>
  </si>
  <si>
    <t>Gender</t>
  </si>
  <si>
    <t xml:space="preserve"> المجموع</t>
  </si>
  <si>
    <t>العـاملون باجر</t>
  </si>
  <si>
    <t xml:space="preserve">اصحاب الفنادق الذين يعملون بدون اجر </t>
  </si>
  <si>
    <t xml:space="preserve"> الجنس</t>
  </si>
  <si>
    <t>f</t>
  </si>
  <si>
    <t>Number of workers by gender, nationality, sector and governorate  for 2017</t>
  </si>
  <si>
    <t xml:space="preserve">                 عدد المشتغلين حسب الجنس والجنسية والقطاع والمحافظة للفنادق ومجمعات الايواء السياحي  لسنة 2017</t>
  </si>
  <si>
    <t>البصـــرة</t>
  </si>
  <si>
    <t>ميســــان</t>
  </si>
  <si>
    <t>Thi-qar</t>
  </si>
  <si>
    <t>ذي قـــار</t>
  </si>
  <si>
    <t>المـــثنى</t>
  </si>
  <si>
    <t>القادسـية</t>
  </si>
  <si>
    <t>النجــــف</t>
  </si>
  <si>
    <t>صلاح الذين</t>
  </si>
  <si>
    <t>واســـــط</t>
  </si>
  <si>
    <t>كـــربلاء</t>
  </si>
  <si>
    <t>بـابــــل</t>
  </si>
  <si>
    <t>بغــــداد</t>
  </si>
  <si>
    <t xml:space="preserve">0ther </t>
  </si>
  <si>
    <t>Sales</t>
  </si>
  <si>
    <t>Wages sleep</t>
  </si>
  <si>
    <t>المجمـــــــوع</t>
  </si>
  <si>
    <t>ايرادات اخرى</t>
  </si>
  <si>
    <t>المبيعــات</t>
  </si>
  <si>
    <t>اجــــــور( المنام)</t>
  </si>
  <si>
    <t>Value:000 ID</t>
  </si>
  <si>
    <t>القيمة :-  الف دينار</t>
  </si>
  <si>
    <t>Value of total revenues  by type, and governorate for 2017</t>
  </si>
  <si>
    <t xml:space="preserve">قيمة اجمالي الايرادات حسب انواعها والمحافظة للفنادق ومجمعات الايواء السياحي لسنة 2017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</si>
</sst>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6" x14ac:knownFonts="1">
    <font>
      <sz val="10"/>
      <name val="Arial"/>
      <charset val="178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sz val="10"/>
      <name val="Arabic Transparent"/>
      <charset val="178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1"/>
      <name val="Arial"/>
      <family val="2"/>
      <charset val="178"/>
    </font>
    <font>
      <b/>
      <sz val="12"/>
      <name val="Arial"/>
      <family val="2"/>
      <charset val="178"/>
    </font>
    <font>
      <b/>
      <sz val="16"/>
      <name val="Arial"/>
      <family val="2"/>
    </font>
    <font>
      <b/>
      <sz val="16"/>
      <name val="Arial"/>
      <family val="2"/>
      <charset val="178"/>
    </font>
    <font>
      <b/>
      <sz val="14"/>
      <name val="Arial"/>
      <family val="2"/>
      <charset val="178"/>
    </font>
    <font>
      <sz val="11"/>
      <color rgb="FF404040"/>
      <name val="Calibri"/>
      <family val="2"/>
    </font>
    <font>
      <sz val="11"/>
      <color rgb="FF404040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ED1C24"/>
      <name val="Times New Roman"/>
      <family val="1"/>
    </font>
    <font>
      <b/>
      <sz val="12"/>
      <color rgb="FF404040"/>
      <name val="Calibri"/>
      <family val="2"/>
    </font>
    <font>
      <b/>
      <sz val="12"/>
      <color rgb="FFFF0000"/>
      <name val="Times New Roman"/>
      <family val="1"/>
    </font>
    <font>
      <b/>
      <sz val="12"/>
      <color rgb="FFFF0000"/>
      <name val="Arial"/>
      <family val="2"/>
    </font>
    <font>
      <b/>
      <sz val="12"/>
      <color rgb="FFED1C24"/>
      <name val="Times New Roman"/>
      <family val="1"/>
    </font>
    <font>
      <b/>
      <sz val="18"/>
      <name val="Times New Roman"/>
      <family val="1"/>
    </font>
    <font>
      <b/>
      <sz val="11"/>
      <color rgb="FF4F6228"/>
      <name val="Calibri"/>
      <family val="2"/>
    </font>
    <font>
      <b/>
      <sz val="11"/>
      <color rgb="FFC0504D"/>
      <name val="Calibri"/>
      <family val="2"/>
    </font>
    <font>
      <b/>
      <sz val="11"/>
      <color rgb="FF1F497D"/>
      <name val="Calibri"/>
      <family val="2"/>
    </font>
    <font>
      <sz val="11"/>
      <color rgb="FF7F7F7F"/>
      <name val="Calibri"/>
      <family val="2"/>
    </font>
    <font>
      <b/>
      <sz val="11"/>
      <color rgb="FF984807"/>
      <name val="Arial"/>
      <family val="2"/>
    </font>
    <font>
      <b/>
      <sz val="11"/>
      <color rgb="FFE46C0A"/>
      <name val="Arial"/>
      <family val="2"/>
    </font>
    <font>
      <b/>
      <sz val="11"/>
      <color rgb="FF604A7B"/>
      <name val="Arial"/>
      <family val="2"/>
    </font>
    <font>
      <b/>
      <sz val="11"/>
      <color rgb="FF4F6228"/>
      <name val="Arial"/>
      <family val="2"/>
    </font>
    <font>
      <b/>
      <sz val="11"/>
      <color rgb="FFC0504D"/>
      <name val="Arial"/>
      <family val="2"/>
    </font>
    <font>
      <b/>
      <sz val="11"/>
      <color rgb="FF1F497D"/>
      <name val="Arial"/>
      <family val="2"/>
    </font>
    <font>
      <b/>
      <sz val="11"/>
      <color rgb="FF4A452A"/>
      <name val="Arial"/>
      <family val="2"/>
    </font>
    <font>
      <b/>
      <sz val="14"/>
      <color rgb="FF000000"/>
      <name val="Arial"/>
      <family val="2"/>
    </font>
    <font>
      <b/>
      <sz val="11"/>
      <color rgb="FF984807"/>
      <name val="Calibri"/>
      <family val="2"/>
    </font>
    <font>
      <b/>
      <sz val="11"/>
      <color rgb="FFE46C0A"/>
      <name val="Calibri"/>
      <family val="2"/>
    </font>
    <font>
      <sz val="14"/>
      <color rgb="FF000000"/>
      <name val="Arial"/>
      <family val="2"/>
    </font>
    <font>
      <b/>
      <sz val="18"/>
      <color rgb="FF984807"/>
      <name val="Arial"/>
      <family val="2"/>
    </font>
    <font>
      <b/>
      <sz val="18"/>
      <color rgb="FFE46C0A"/>
      <name val="Arial"/>
      <family val="2"/>
    </font>
    <font>
      <b/>
      <sz val="18"/>
      <color rgb="FF604A7B"/>
      <name val="Arial"/>
      <family val="2"/>
    </font>
    <font>
      <b/>
      <sz val="18"/>
      <color rgb="FF4F6228"/>
      <name val="Arial"/>
      <family val="2"/>
    </font>
    <font>
      <b/>
      <sz val="18"/>
      <color rgb="FFC0504D"/>
      <name val="Arial"/>
      <family val="2"/>
    </font>
    <font>
      <b/>
      <sz val="18"/>
      <color rgb="FF1F497D"/>
      <name val="Arial"/>
      <family val="2"/>
    </font>
    <font>
      <b/>
      <sz val="18"/>
      <color rgb="FF4A452A"/>
      <name val="Arial"/>
      <family val="2"/>
    </font>
    <font>
      <b/>
      <sz val="18"/>
      <color rgb="FF000000"/>
      <name val="Arial"/>
      <family val="2"/>
    </font>
    <font>
      <b/>
      <sz val="18"/>
      <color rgb="FFFFF200"/>
      <name val="Arial"/>
      <family val="2"/>
    </font>
    <font>
      <sz val="18"/>
      <color rgb="FF000000"/>
      <name val="Arial"/>
      <family val="2"/>
    </font>
    <font>
      <b/>
      <sz val="14"/>
      <name val="Calibri"/>
      <family val="2"/>
    </font>
    <font>
      <b/>
      <sz val="14"/>
      <name val="Times New Roman"/>
      <family val="1"/>
    </font>
    <font>
      <sz val="20"/>
      <name val="Arial"/>
      <family val="2"/>
    </font>
    <font>
      <b/>
      <sz val="16"/>
      <color rgb="FF404040"/>
      <name val="Calibri"/>
      <family val="2"/>
    </font>
    <font>
      <b/>
      <sz val="16"/>
      <color rgb="FF4A452A"/>
      <name val="Times New Roman"/>
      <family val="1"/>
    </font>
    <font>
      <sz val="2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6" fillId="0" borderId="0"/>
  </cellStyleXfs>
  <cellXfs count="45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textRotation="150"/>
    </xf>
    <xf numFmtId="0" fontId="1" fillId="0" borderId="0" xfId="0" applyFont="1" applyAlignment="1">
      <alignment textRotation="135"/>
    </xf>
    <xf numFmtId="0" fontId="2" fillId="0" borderId="0" xfId="0" applyFont="1" applyFill="1"/>
    <xf numFmtId="0" fontId="2" fillId="0" borderId="0" xfId="0" applyFont="1"/>
    <xf numFmtId="0" fontId="1" fillId="0" borderId="0" xfId="0" applyFont="1" applyAlignment="1">
      <alignment textRotation="122"/>
    </xf>
    <xf numFmtId="0" fontId="0" fillId="0" borderId="0" xfId="0" applyBorder="1"/>
    <xf numFmtId="1" fontId="2" fillId="0" borderId="0" xfId="0" applyNumberFormat="1" applyFont="1" applyFill="1"/>
    <xf numFmtId="0" fontId="4" fillId="0" borderId="0" xfId="1" applyFont="1" applyBorder="1" applyAlignment="1">
      <alignment textRotation="150"/>
    </xf>
    <xf numFmtId="0" fontId="4" fillId="0" borderId="0" xfId="1" applyFont="1" applyAlignment="1">
      <alignment textRotation="135"/>
    </xf>
    <xf numFmtId="1" fontId="5" fillId="0" borderId="0" xfId="1" applyNumberFormat="1" applyFont="1" applyBorder="1" applyAlignment="1">
      <alignment horizontal="center" vertical="center" wrapText="1"/>
    </xf>
    <xf numFmtId="1" fontId="5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/>
    <xf numFmtId="0" fontId="4" fillId="0" borderId="0" xfId="1" applyFont="1"/>
    <xf numFmtId="0" fontId="4" fillId="0" borderId="0" xfId="1" applyFont="1" applyAlignment="1">
      <alignment textRotation="122"/>
    </xf>
    <xf numFmtId="1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1" fontId="6" fillId="0" borderId="5" xfId="1" applyNumberFormat="1" applyFont="1" applyBorder="1" applyAlignment="1">
      <alignment horizontal="center" vertical="center" wrapText="1"/>
    </xf>
    <xf numFmtId="1" fontId="6" fillId="0" borderId="5" xfId="1" applyNumberFormat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1" fontId="6" fillId="0" borderId="11" xfId="1" applyNumberFormat="1" applyFont="1" applyBorder="1" applyAlignment="1">
      <alignment horizontal="center" vertical="center" wrapText="1"/>
    </xf>
    <xf numFmtId="1" fontId="6" fillId="0" borderId="8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" fontId="6" fillId="0" borderId="16" xfId="1" applyNumberFormat="1" applyFont="1" applyFill="1" applyBorder="1" applyAlignment="1">
      <alignment horizontal="center" vertical="center" wrapText="1"/>
    </xf>
    <xf numFmtId="1" fontId="12" fillId="0" borderId="19" xfId="1" applyNumberFormat="1" applyFont="1" applyFill="1" applyBorder="1" applyAlignment="1">
      <alignment horizontal="center" vertical="center"/>
    </xf>
    <xf numFmtId="1" fontId="12" fillId="0" borderId="32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" fontId="5" fillId="0" borderId="0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2" applyFont="1" applyFill="1" applyBorder="1" applyAlignment="1">
      <alignment horizontal="center" vertical="center" readingOrder="1"/>
    </xf>
    <xf numFmtId="0" fontId="11" fillId="0" borderId="0" xfId="0" applyFont="1"/>
    <xf numFmtId="164" fontId="12" fillId="0" borderId="38" xfId="2" applyNumberFormat="1" applyFont="1" applyFill="1" applyBorder="1" applyAlignment="1">
      <alignment horizontal="center" vertical="center" readingOrder="1"/>
    </xf>
    <xf numFmtId="0" fontId="12" fillId="0" borderId="38" xfId="2" applyFont="1" applyFill="1" applyBorder="1" applyAlignment="1">
      <alignment horizontal="center" vertical="center" readingOrder="1"/>
    </xf>
    <xf numFmtId="164" fontId="12" fillId="0" borderId="19" xfId="2" applyNumberFormat="1" applyFont="1" applyFill="1" applyBorder="1" applyAlignment="1">
      <alignment horizontal="center" vertical="center" readingOrder="1"/>
    </xf>
    <xf numFmtId="0" fontId="12" fillId="0" borderId="19" xfId="2" applyFont="1" applyFill="1" applyBorder="1" applyAlignment="1">
      <alignment horizontal="center" vertical="center" readingOrder="1"/>
    </xf>
    <xf numFmtId="1" fontId="12" fillId="0" borderId="19" xfId="2" applyNumberFormat="1" applyFont="1" applyFill="1" applyBorder="1" applyAlignment="1">
      <alignment horizontal="center" vertical="center" readingOrder="1"/>
    </xf>
    <xf numFmtId="0" fontId="12" fillId="0" borderId="39" xfId="2" applyFont="1" applyFill="1" applyBorder="1" applyAlignment="1">
      <alignment horizontal="center" vertical="center" readingOrder="1"/>
    </xf>
    <xf numFmtId="164" fontId="12" fillId="0" borderId="26" xfId="2" applyNumberFormat="1" applyFont="1" applyFill="1" applyBorder="1" applyAlignment="1">
      <alignment horizontal="center" vertical="center" readingOrder="1"/>
    </xf>
    <xf numFmtId="0" fontId="12" fillId="0" borderId="26" xfId="2" applyFont="1" applyFill="1" applyBorder="1" applyAlignment="1">
      <alignment horizontal="center" vertical="center" readingOrder="1"/>
    </xf>
    <xf numFmtId="164" fontId="12" fillId="0" borderId="32" xfId="2" applyNumberFormat="1" applyFont="1" applyFill="1" applyBorder="1" applyAlignment="1">
      <alignment horizontal="center" vertical="center" readingOrder="1"/>
    </xf>
    <xf numFmtId="0" fontId="12" fillId="0" borderId="32" xfId="2" applyFont="1" applyFill="1" applyBorder="1" applyAlignment="1">
      <alignment horizontal="center" vertical="center" readingOrder="1"/>
    </xf>
    <xf numFmtId="0" fontId="12" fillId="0" borderId="24" xfId="2" applyFont="1" applyFill="1" applyBorder="1" applyAlignment="1">
      <alignment horizontal="center" vertical="center" readingOrder="1"/>
    </xf>
    <xf numFmtId="164" fontId="12" fillId="0" borderId="26" xfId="0" applyNumberFormat="1" applyFont="1" applyBorder="1" applyAlignment="1">
      <alignment horizontal="center" vertical="center"/>
    </xf>
    <xf numFmtId="164" fontId="12" fillId="0" borderId="32" xfId="0" applyNumberFormat="1" applyFont="1" applyBorder="1" applyAlignment="1">
      <alignment horizontal="center" vertical="center"/>
    </xf>
    <xf numFmtId="1" fontId="12" fillId="0" borderId="32" xfId="2" applyNumberFormat="1" applyFont="1" applyFill="1" applyBorder="1" applyAlignment="1">
      <alignment horizontal="center" vertical="center" readingOrder="1"/>
    </xf>
    <xf numFmtId="0" fontId="12" fillId="0" borderId="15" xfId="2" applyFont="1" applyFill="1" applyBorder="1" applyAlignment="1">
      <alignment horizontal="center" vertical="center" readingOrder="1"/>
    </xf>
    <xf numFmtId="164" fontId="12" fillId="0" borderId="28" xfId="0" applyNumberFormat="1" applyFont="1" applyBorder="1" applyAlignment="1">
      <alignment horizontal="center" vertical="center"/>
    </xf>
    <xf numFmtId="0" fontId="12" fillId="0" borderId="28" xfId="2" applyFont="1" applyFill="1" applyBorder="1" applyAlignment="1">
      <alignment horizontal="center" vertical="center" readingOrder="1"/>
    </xf>
    <xf numFmtId="1" fontId="12" fillId="0" borderId="15" xfId="2" applyNumberFormat="1" applyFont="1" applyFill="1" applyBorder="1" applyAlignment="1">
      <alignment horizontal="center" vertical="center" readingOrder="1"/>
    </xf>
    <xf numFmtId="0" fontId="12" fillId="0" borderId="29" xfId="2" applyFont="1" applyFill="1" applyBorder="1" applyAlignment="1">
      <alignment horizontal="center" vertical="center" readingOrder="1"/>
    </xf>
    <xf numFmtId="0" fontId="0" fillId="0" borderId="0" xfId="0" applyAlignment="1">
      <alignment horizontal="center" vertical="center"/>
    </xf>
    <xf numFmtId="164" fontId="12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12" fillId="0" borderId="32" xfId="2" applyNumberFormat="1" applyFont="1" applyBorder="1" applyAlignment="1">
      <alignment horizontal="center" vertical="center" readingOrder="1"/>
    </xf>
    <xf numFmtId="164" fontId="12" fillId="0" borderId="25" xfId="0" applyNumberFormat="1" applyFont="1" applyBorder="1" applyAlignment="1">
      <alignment horizontal="center" vertical="center"/>
    </xf>
    <xf numFmtId="164" fontId="12" fillId="0" borderId="26" xfId="2" applyNumberFormat="1" applyFont="1" applyBorder="1" applyAlignment="1">
      <alignment horizontal="center" vertical="center" readingOrder="1"/>
    </xf>
    <xf numFmtId="164" fontId="12" fillId="0" borderId="32" xfId="2" applyNumberFormat="1" applyFont="1" applyBorder="1" applyAlignment="1">
      <alignment horizontal="center" vertical="center" readingOrder="1"/>
    </xf>
    <xf numFmtId="1" fontId="12" fillId="0" borderId="26" xfId="2" applyNumberFormat="1" applyFont="1" applyBorder="1" applyAlignment="1">
      <alignment horizontal="center" vertical="center" readingOrder="1"/>
    </xf>
    <xf numFmtId="0" fontId="12" fillId="0" borderId="40" xfId="2" applyFont="1" applyBorder="1" applyAlignment="1">
      <alignment horizontal="center" vertical="center" wrapText="1" readingOrder="1"/>
    </xf>
    <xf numFmtId="0" fontId="12" fillId="0" borderId="18" xfId="2" applyFont="1" applyBorder="1" applyAlignment="1">
      <alignment horizontal="center" vertical="center" wrapText="1" readingOrder="1"/>
    </xf>
    <xf numFmtId="0" fontId="12" fillId="0" borderId="39" xfId="2" applyFont="1" applyBorder="1" applyAlignment="1">
      <alignment horizontal="center" vertical="center" wrapText="1" readingOrder="1"/>
    </xf>
    <xf numFmtId="0" fontId="12" fillId="0" borderId="41" xfId="2" applyFont="1" applyBorder="1" applyAlignment="1">
      <alignment horizontal="center" vertical="center" wrapText="1" readingOrder="2"/>
    </xf>
    <xf numFmtId="0" fontId="12" fillId="0" borderId="37" xfId="2" applyFont="1" applyBorder="1" applyAlignment="1">
      <alignment horizontal="center" vertical="center" wrapText="1" readingOrder="2"/>
    </xf>
    <xf numFmtId="0" fontId="12" fillId="0" borderId="42" xfId="2" applyFont="1" applyBorder="1" applyAlignment="1">
      <alignment horizontal="center" vertical="center" wrapText="1" readingOrder="2"/>
    </xf>
    <xf numFmtId="0" fontId="17" fillId="0" borderId="0" xfId="0" applyFont="1"/>
    <xf numFmtId="0" fontId="6" fillId="0" borderId="0" xfId="0" applyFont="1" applyBorder="1"/>
    <xf numFmtId="0" fontId="18" fillId="0" borderId="0" xfId="0" applyFont="1" applyBorder="1"/>
    <xf numFmtId="0" fontId="19" fillId="0" borderId="0" xfId="0" applyFont="1"/>
    <xf numFmtId="1" fontId="17" fillId="0" borderId="0" xfId="0" applyNumberFormat="1" applyFont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Border="1"/>
    <xf numFmtId="0" fontId="20" fillId="0" borderId="0" xfId="0" applyFont="1" applyBorder="1"/>
    <xf numFmtId="164" fontId="12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Border="1"/>
    <xf numFmtId="164" fontId="0" fillId="0" borderId="0" xfId="0" applyNumberFormat="1" applyBorder="1"/>
    <xf numFmtId="0" fontId="21" fillId="0" borderId="0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1" fontId="22" fillId="0" borderId="38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1" fontId="22" fillId="0" borderId="19" xfId="0" applyNumberFormat="1" applyFont="1" applyBorder="1" applyAlignment="1">
      <alignment horizontal="center" vertical="center"/>
    </xf>
    <xf numFmtId="1" fontId="22" fillId="0" borderId="19" xfId="0" applyNumberFormat="1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164" fontId="21" fillId="0" borderId="0" xfId="0" applyNumberFormat="1" applyFont="1" applyBorder="1" applyAlignment="1">
      <alignment horizontal="center" vertical="center"/>
    </xf>
    <xf numFmtId="2" fontId="21" fillId="0" borderId="0" xfId="0" applyNumberFormat="1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 wrapText="1"/>
    </xf>
    <xf numFmtId="164" fontId="22" fillId="0" borderId="13" xfId="0" applyNumberFormat="1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164" fontId="22" fillId="0" borderId="31" xfId="0" applyNumberFormat="1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164" fontId="22" fillId="0" borderId="31" xfId="0" applyNumberFormat="1" applyFont="1" applyBorder="1" applyAlignment="1">
      <alignment horizontal="center" vertical="center" wrapText="1"/>
    </xf>
    <xf numFmtId="1" fontId="22" fillId="0" borderId="32" xfId="0" applyNumberFormat="1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0" fillId="0" borderId="0" xfId="0" applyFont="1"/>
    <xf numFmtId="164" fontId="22" fillId="0" borderId="32" xfId="0" applyNumberFormat="1" applyFont="1" applyBorder="1" applyAlignment="1">
      <alignment horizontal="center" vertical="center"/>
    </xf>
    <xf numFmtId="0" fontId="23" fillId="0" borderId="0" xfId="0" applyFont="1"/>
    <xf numFmtId="0" fontId="22" fillId="0" borderId="13" xfId="0" applyFont="1" applyBorder="1" applyAlignment="1">
      <alignment horizontal="center" vertical="center"/>
    </xf>
    <xf numFmtId="1" fontId="22" fillId="0" borderId="31" xfId="0" applyNumberFormat="1" applyFont="1" applyBorder="1" applyAlignment="1">
      <alignment horizontal="center" vertical="center" wrapText="1"/>
    </xf>
    <xf numFmtId="1" fontId="22" fillId="0" borderId="31" xfId="0" applyNumberFormat="1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6" fillId="0" borderId="19" xfId="2" applyFont="1" applyBorder="1" applyAlignment="1">
      <alignment horizontal="center" vertical="center" wrapText="1" readingOrder="1"/>
    </xf>
    <xf numFmtId="0" fontId="22" fillId="0" borderId="32" xfId="0" applyFont="1" applyBorder="1" applyAlignment="1">
      <alignment horizontal="center" vertical="center" wrapText="1"/>
    </xf>
    <xf numFmtId="0" fontId="14" fillId="0" borderId="0" xfId="2" applyFont="1" applyBorder="1" applyAlignment="1">
      <alignment horizontal="left" vertical="center" readingOrder="1"/>
    </xf>
    <xf numFmtId="0" fontId="14" fillId="0" borderId="23" xfId="2" applyFont="1" applyBorder="1" applyAlignment="1">
      <alignment vertical="center" readingOrder="2"/>
    </xf>
    <xf numFmtId="0" fontId="24" fillId="0" borderId="0" xfId="2" applyFont="1" applyBorder="1" applyAlignment="1">
      <alignment horizontal="center" vertical="center" readingOrder="1"/>
    </xf>
    <xf numFmtId="0" fontId="18" fillId="0" borderId="0" xfId="0" applyFont="1"/>
    <xf numFmtId="0" fontId="25" fillId="0" borderId="0" xfId="2" applyFont="1" applyBorder="1" applyAlignment="1">
      <alignment horizontal="center" vertical="center" readingOrder="2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6" fillId="0" borderId="0" xfId="0" applyFont="1"/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/>
    <xf numFmtId="0" fontId="30" fillId="0" borderId="0" xfId="0" applyFont="1" applyAlignment="1">
      <alignment vertical="center"/>
    </xf>
    <xf numFmtId="0" fontId="12" fillId="2" borderId="45" xfId="0" applyFont="1" applyFill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 readingOrder="1"/>
    </xf>
    <xf numFmtId="0" fontId="12" fillId="0" borderId="32" xfId="0" applyFont="1" applyBorder="1" applyAlignment="1">
      <alignment horizontal="center" vertical="center" wrapText="1" readingOrder="2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4" fillId="0" borderId="17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 textRotation="150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11" fillId="0" borderId="0" xfId="0" applyFont="1" applyAlignment="1">
      <alignment wrapText="1"/>
    </xf>
    <xf numFmtId="9" fontId="11" fillId="0" borderId="0" xfId="0" applyNumberFormat="1" applyFont="1"/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164" fontId="11" fillId="0" borderId="0" xfId="0" applyNumberFormat="1" applyFont="1"/>
    <xf numFmtId="0" fontId="12" fillId="0" borderId="0" xfId="0" applyFont="1" applyBorder="1" applyAlignment="1">
      <alignment horizontal="center" vertical="center"/>
    </xf>
    <xf numFmtId="1" fontId="11" fillId="0" borderId="0" xfId="0" applyNumberFormat="1" applyFont="1" applyBorder="1"/>
    <xf numFmtId="0" fontId="12" fillId="0" borderId="1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2" fillId="0" borderId="2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12" fillId="0" borderId="31" xfId="0" applyFont="1" applyBorder="1" applyAlignment="1">
      <alignment horizontal="center" vertical="center" wrapText="1"/>
    </xf>
    <xf numFmtId="0" fontId="5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46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2" fillId="3" borderId="19" xfId="0" applyFont="1" applyFill="1" applyBorder="1" applyAlignment="1">
      <alignment horizontal="center" vertical="center" wrapText="1" readingOrder="1"/>
    </xf>
    <xf numFmtId="0" fontId="12" fillId="3" borderId="37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 textRotation="159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" fontId="19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11" fillId="0" borderId="0" xfId="0" applyNumberFormat="1" applyFont="1" applyAlignment="1">
      <alignment vertical="center"/>
    </xf>
    <xf numFmtId="1" fontId="1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" fontId="6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14" fillId="0" borderId="0" xfId="0" applyFont="1"/>
    <xf numFmtId="0" fontId="60" fillId="0" borderId="0" xfId="0" applyFont="1"/>
    <xf numFmtId="0" fontId="6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19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3" fillId="0" borderId="0" xfId="0" applyFont="1" applyAlignment="1"/>
    <xf numFmtId="1" fontId="11" fillId="0" borderId="0" xfId="0" applyNumberFormat="1" applyFont="1"/>
    <xf numFmtId="0" fontId="17" fillId="0" borderId="0" xfId="0" applyFont="1" applyBorder="1"/>
    <xf numFmtId="1" fontId="62" fillId="0" borderId="0" xfId="0" applyNumberFormat="1" applyFont="1" applyBorder="1"/>
    <xf numFmtId="1" fontId="14" fillId="0" borderId="0" xfId="0" applyNumberFormat="1" applyFont="1" applyBorder="1" applyAlignment="1">
      <alignment horizontal="center" vertical="center" wrapText="1"/>
    </xf>
    <xf numFmtId="1" fontId="20" fillId="0" borderId="0" xfId="0" applyNumberFormat="1" applyFont="1"/>
    <xf numFmtId="0" fontId="6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63" fillId="0" borderId="0" xfId="0" applyFont="1" applyAlignment="1">
      <alignment vertical="center"/>
    </xf>
    <xf numFmtId="0" fontId="12" fillId="0" borderId="45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64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1" fontId="14" fillId="0" borderId="0" xfId="1" applyNumberFormat="1" applyFont="1" applyFill="1" applyAlignment="1">
      <alignment horizontal="center" vertical="center"/>
    </xf>
    <xf numFmtId="1" fontId="12" fillId="0" borderId="0" xfId="1" applyNumberFormat="1" applyFont="1" applyFill="1" applyAlignment="1">
      <alignment horizontal="center" vertical="center"/>
    </xf>
    <xf numFmtId="0" fontId="13" fillId="0" borderId="17" xfId="0" applyFont="1" applyBorder="1" applyAlignment="1">
      <alignment horizontal="right" vertical="center" textRotation="1"/>
    </xf>
    <xf numFmtId="1" fontId="14" fillId="0" borderId="0" xfId="1" applyNumberFormat="1" applyFont="1" applyFill="1" applyBorder="1" applyAlignment="1">
      <alignment horizontal="left" vertical="center"/>
    </xf>
    <xf numFmtId="0" fontId="12" fillId="0" borderId="17" xfId="1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1" fontId="12" fillId="0" borderId="28" xfId="1" applyNumberFormat="1" applyFont="1" applyFill="1" applyBorder="1" applyAlignment="1">
      <alignment horizontal="center" vertical="center" wrapText="1"/>
    </xf>
    <xf numFmtId="1" fontId="12" fillId="0" borderId="21" xfId="1" applyNumberFormat="1" applyFont="1" applyFill="1" applyBorder="1" applyAlignment="1">
      <alignment horizontal="center" vertical="center" wrapText="1"/>
    </xf>
    <xf numFmtId="1" fontId="12" fillId="0" borderId="18" xfId="1" applyNumberFormat="1" applyFont="1" applyFill="1" applyBorder="1" applyAlignment="1">
      <alignment horizontal="center" vertical="center" wrapText="1"/>
    </xf>
    <xf numFmtId="49" fontId="12" fillId="0" borderId="35" xfId="1" applyNumberFormat="1" applyFont="1" applyFill="1" applyBorder="1" applyAlignment="1">
      <alignment horizontal="center" vertical="center" textRotation="122" wrapText="1"/>
    </xf>
    <xf numFmtId="49" fontId="12" fillId="0" borderId="27" xfId="1" applyNumberFormat="1" applyFont="1" applyFill="1" applyBorder="1" applyAlignment="1">
      <alignment horizontal="center" vertical="center" textRotation="122" wrapText="1"/>
    </xf>
    <xf numFmtId="49" fontId="12" fillId="0" borderId="20" xfId="1" applyNumberFormat="1" applyFont="1" applyFill="1" applyBorder="1" applyAlignment="1">
      <alignment horizontal="center" vertical="center" textRotation="122" wrapText="1"/>
    </xf>
    <xf numFmtId="0" fontId="12" fillId="0" borderId="34" xfId="1" applyFont="1" applyFill="1" applyBorder="1" applyAlignment="1">
      <alignment horizontal="center" vertical="center" textRotation="135" wrapText="1"/>
    </xf>
    <xf numFmtId="0" fontId="12" fillId="0" borderId="21" xfId="1" applyFont="1" applyFill="1" applyBorder="1" applyAlignment="1">
      <alignment horizontal="center" vertical="center" textRotation="135" wrapText="1"/>
    </xf>
    <xf numFmtId="0" fontId="12" fillId="0" borderId="18" xfId="1" applyFont="1" applyFill="1" applyBorder="1" applyAlignment="1">
      <alignment horizontal="center" vertical="center" textRotation="135" wrapText="1"/>
    </xf>
    <xf numFmtId="49" fontId="12" fillId="0" borderId="34" xfId="1" applyNumberFormat="1" applyFont="1" applyFill="1" applyBorder="1" applyAlignment="1">
      <alignment horizontal="center" vertical="center" wrapText="1"/>
    </xf>
    <xf numFmtId="49" fontId="12" fillId="0" borderId="21" xfId="1" applyNumberFormat="1" applyFont="1" applyFill="1" applyBorder="1" applyAlignment="1">
      <alignment horizontal="center" vertical="center" wrapText="1"/>
    </xf>
    <xf numFmtId="49" fontId="12" fillId="0" borderId="18" xfId="1" applyNumberFormat="1" applyFont="1" applyFill="1" applyBorder="1" applyAlignment="1">
      <alignment horizontal="center" vertical="center" wrapText="1"/>
    </xf>
    <xf numFmtId="1" fontId="12" fillId="0" borderId="36" xfId="1" applyNumberFormat="1" applyFont="1" applyFill="1" applyBorder="1" applyAlignment="1">
      <alignment horizontal="center" vertical="center"/>
    </xf>
    <xf numFmtId="1" fontId="12" fillId="0" borderId="33" xfId="1" applyNumberFormat="1" applyFont="1" applyFill="1" applyBorder="1" applyAlignment="1">
      <alignment horizontal="center" vertical="center"/>
    </xf>
    <xf numFmtId="1" fontId="12" fillId="0" borderId="35" xfId="1" applyNumberFormat="1" applyFont="1" applyFill="1" applyBorder="1" applyAlignment="1">
      <alignment horizontal="center" vertical="center"/>
    </xf>
    <xf numFmtId="1" fontId="12" fillId="0" borderId="13" xfId="1" applyNumberFormat="1" applyFont="1" applyFill="1" applyBorder="1" applyAlignment="1">
      <alignment horizontal="center" vertical="center"/>
    </xf>
    <xf numFmtId="1" fontId="12" fillId="0" borderId="23" xfId="1" applyNumberFormat="1" applyFont="1" applyFill="1" applyBorder="1" applyAlignment="1">
      <alignment horizontal="center" vertical="center"/>
    </xf>
    <xf numFmtId="1" fontId="12" fillId="0" borderId="22" xfId="1" applyNumberFormat="1" applyFont="1" applyFill="1" applyBorder="1" applyAlignment="1">
      <alignment horizontal="center" vertical="center"/>
    </xf>
    <xf numFmtId="1" fontId="12" fillId="0" borderId="26" xfId="1" applyNumberFormat="1" applyFont="1" applyFill="1" applyBorder="1" applyAlignment="1">
      <alignment horizontal="center" vertical="center"/>
    </xf>
    <xf numFmtId="1" fontId="12" fillId="0" borderId="25" xfId="1" applyNumberFormat="1" applyFont="1" applyFill="1" applyBorder="1" applyAlignment="1">
      <alignment horizontal="center" vertical="center"/>
    </xf>
    <xf numFmtId="1" fontId="12" fillId="0" borderId="24" xfId="1" applyNumberFormat="1" applyFont="1" applyFill="1" applyBorder="1" applyAlignment="1">
      <alignment horizontal="center" vertical="center"/>
    </xf>
    <xf numFmtId="1" fontId="12" fillId="0" borderId="37" xfId="1" applyNumberFormat="1" applyFont="1" applyFill="1" applyBorder="1" applyAlignment="1">
      <alignment horizontal="center" vertical="center"/>
    </xf>
    <xf numFmtId="1" fontId="12" fillId="0" borderId="32" xfId="1" applyNumberFormat="1" applyFont="1" applyFill="1" applyBorder="1" applyAlignment="1">
      <alignment horizontal="center" vertical="center"/>
    </xf>
    <xf numFmtId="1" fontId="12" fillId="0" borderId="34" xfId="1" applyNumberFormat="1" applyFont="1" applyFill="1" applyBorder="1" applyAlignment="1">
      <alignment horizontal="center" vertical="center" wrapText="1"/>
    </xf>
    <xf numFmtId="1" fontId="12" fillId="0" borderId="31" xfId="1" applyNumberFormat="1" applyFont="1" applyFill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textRotation="150"/>
    </xf>
    <xf numFmtId="0" fontId="12" fillId="0" borderId="21" xfId="1" applyFont="1" applyBorder="1" applyAlignment="1">
      <alignment horizontal="center" vertical="center" textRotation="150"/>
    </xf>
    <xf numFmtId="0" fontId="12" fillId="0" borderId="18" xfId="1" applyFont="1" applyBorder="1" applyAlignment="1">
      <alignment horizontal="center" vertical="center" textRotation="150"/>
    </xf>
    <xf numFmtId="0" fontId="12" fillId="0" borderId="34" xfId="1" applyFont="1" applyBorder="1" applyAlignment="1">
      <alignment horizontal="center" vertical="center" textRotation="135"/>
    </xf>
    <xf numFmtId="0" fontId="12" fillId="0" borderId="21" xfId="1" applyFont="1" applyBorder="1" applyAlignment="1">
      <alignment horizontal="center" vertical="center" textRotation="135"/>
    </xf>
    <xf numFmtId="0" fontId="12" fillId="0" borderId="18" xfId="1" applyFont="1" applyBorder="1" applyAlignment="1">
      <alignment horizontal="center" vertical="center" textRotation="135"/>
    </xf>
    <xf numFmtId="0" fontId="12" fillId="0" borderId="33" xfId="1" applyFont="1" applyBorder="1" applyAlignment="1">
      <alignment horizontal="center" vertical="center" textRotation="150"/>
    </xf>
    <xf numFmtId="0" fontId="11" fillId="0" borderId="0" xfId="0" applyFont="1" applyBorder="1" applyAlignment="1">
      <alignment textRotation="150"/>
    </xf>
    <xf numFmtId="0" fontId="11" fillId="0" borderId="17" xfId="0" applyFont="1" applyBorder="1" applyAlignment="1">
      <alignment textRotation="150"/>
    </xf>
    <xf numFmtId="1" fontId="12" fillId="0" borderId="15" xfId="1" applyNumberFormat="1" applyFont="1" applyFill="1" applyBorder="1" applyAlignment="1">
      <alignment horizontal="center" vertical="center"/>
    </xf>
    <xf numFmtId="1" fontId="12" fillId="0" borderId="30" xfId="1" applyNumberFormat="1" applyFont="1" applyFill="1" applyBorder="1" applyAlignment="1">
      <alignment horizontal="center" vertical="center"/>
    </xf>
    <xf numFmtId="1" fontId="12" fillId="0" borderId="2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 textRotation="122" wrapText="1"/>
    </xf>
    <xf numFmtId="0" fontId="6" fillId="0" borderId="6" xfId="1" applyFont="1" applyBorder="1" applyAlignment="1">
      <alignment horizontal="center" vertical="center" textRotation="122" wrapText="1"/>
    </xf>
    <xf numFmtId="0" fontId="6" fillId="0" borderId="12" xfId="1" applyFont="1" applyBorder="1" applyAlignment="1">
      <alignment horizontal="center" vertical="center" textRotation="122" wrapText="1"/>
    </xf>
    <xf numFmtId="0" fontId="6" fillId="0" borderId="8" xfId="1" applyFont="1" applyBorder="1" applyAlignment="1">
      <alignment horizontal="center" vertical="center" textRotation="135" wrapText="1"/>
    </xf>
    <xf numFmtId="0" fontId="6" fillId="0" borderId="5" xfId="1" applyFont="1" applyBorder="1" applyAlignment="1">
      <alignment horizontal="center" vertical="center" textRotation="135" wrapText="1"/>
    </xf>
    <xf numFmtId="0" fontId="6" fillId="0" borderId="7" xfId="1" applyFont="1" applyBorder="1" applyAlignment="1">
      <alignment horizontal="center" vertical="center" textRotation="150"/>
    </xf>
    <xf numFmtId="0" fontId="3" fillId="0" borderId="4" xfId="0" applyFont="1" applyBorder="1" applyAlignment="1">
      <alignment textRotation="150"/>
    </xf>
    <xf numFmtId="0" fontId="3" fillId="0" borderId="10" xfId="0" applyFont="1" applyBorder="1" applyAlignment="1">
      <alignment textRotation="150"/>
    </xf>
    <xf numFmtId="0" fontId="6" fillId="0" borderId="11" xfId="1" applyFont="1" applyBorder="1" applyAlignment="1">
      <alignment horizontal="center" vertical="center" textRotation="135" wrapText="1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textRotation="135" wrapText="1"/>
    </xf>
    <xf numFmtId="0" fontId="6" fillId="0" borderId="3" xfId="1" applyFont="1" applyBorder="1" applyAlignment="1">
      <alignment horizontal="center" vertical="center" textRotation="122" wrapText="1"/>
    </xf>
    <xf numFmtId="0" fontId="3" fillId="0" borderId="1" xfId="0" applyFont="1" applyBorder="1" applyAlignment="1">
      <alignment textRotation="150"/>
    </xf>
    <xf numFmtId="0" fontId="14" fillId="0" borderId="0" xfId="2" applyFont="1" applyBorder="1" applyAlignment="1">
      <alignment horizontal="center" vertical="center" readingOrder="2"/>
    </xf>
    <xf numFmtId="0" fontId="14" fillId="0" borderId="0" xfId="2" applyFont="1" applyBorder="1" applyAlignment="1">
      <alignment horizontal="left" vertical="center" readingOrder="1"/>
    </xf>
    <xf numFmtId="0" fontId="14" fillId="0" borderId="0" xfId="2" applyFont="1" applyBorder="1" applyAlignment="1">
      <alignment horizontal="right" vertical="center" readingOrder="2"/>
    </xf>
    <xf numFmtId="0" fontId="22" fillId="0" borderId="24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readingOrder="2"/>
    </xf>
    <xf numFmtId="0" fontId="24" fillId="0" borderId="0" xfId="2" applyFont="1" applyBorder="1" applyAlignment="1">
      <alignment horizontal="center" vertical="center" readingOrder="1"/>
    </xf>
    <xf numFmtId="0" fontId="22" fillId="0" borderId="23" xfId="2" applyFont="1" applyBorder="1" applyAlignment="1">
      <alignment horizontal="right" vertical="center" readingOrder="2"/>
    </xf>
    <xf numFmtId="0" fontId="14" fillId="0" borderId="23" xfId="2" applyFont="1" applyBorder="1" applyAlignment="1">
      <alignment horizontal="left" vertical="center" readingOrder="1"/>
    </xf>
    <xf numFmtId="0" fontId="12" fillId="0" borderId="32" xfId="0" applyFont="1" applyBorder="1" applyAlignment="1">
      <alignment horizontal="center" vertical="center" wrapText="1" readingOrder="1"/>
    </xf>
    <xf numFmtId="0" fontId="12" fillId="0" borderId="19" xfId="0" applyFont="1" applyBorder="1" applyAlignment="1">
      <alignment horizontal="center" vertical="center" wrapText="1" readingOrder="1"/>
    </xf>
    <xf numFmtId="0" fontId="12" fillId="3" borderId="37" xfId="0" applyFont="1" applyFill="1" applyBorder="1" applyAlignment="1">
      <alignment horizontal="center" vertical="center" wrapText="1" readingOrder="2"/>
    </xf>
    <xf numFmtId="0" fontId="12" fillId="3" borderId="32" xfId="0" applyFont="1" applyFill="1" applyBorder="1" applyAlignment="1">
      <alignment horizontal="center" vertical="center" wrapText="1" readingOrder="2"/>
    </xf>
    <xf numFmtId="0" fontId="12" fillId="3" borderId="28" xfId="0" applyFont="1" applyFill="1" applyBorder="1" applyAlignment="1">
      <alignment horizontal="center" vertical="center" wrapText="1" readingOrder="1"/>
    </xf>
    <xf numFmtId="0" fontId="12" fillId="3" borderId="18" xfId="0" applyFont="1" applyFill="1" applyBorder="1" applyAlignment="1">
      <alignment horizontal="center" vertical="center" wrapText="1" readingOrder="1"/>
    </xf>
    <xf numFmtId="0" fontId="12" fillId="0" borderId="37" xfId="0" applyFont="1" applyBorder="1" applyAlignment="1">
      <alignment horizontal="center" vertical="center" wrapText="1" readingOrder="2"/>
    </xf>
    <xf numFmtId="0" fontId="12" fillId="0" borderId="32" xfId="0" applyFont="1" applyBorder="1" applyAlignment="1">
      <alignment horizontal="center" vertical="center" wrapText="1" readingOrder="2"/>
    </xf>
    <xf numFmtId="0" fontId="12" fillId="0" borderId="41" xfId="0" applyFont="1" applyBorder="1" applyAlignment="1">
      <alignment horizontal="center" vertical="center" wrapText="1" readingOrder="1"/>
    </xf>
    <xf numFmtId="0" fontId="12" fillId="0" borderId="26" xfId="0" applyFont="1" applyBorder="1" applyAlignment="1">
      <alignment horizontal="center" vertical="center" wrapText="1" readingOrder="1"/>
    </xf>
    <xf numFmtId="0" fontId="12" fillId="0" borderId="38" xfId="0" applyFont="1" applyBorder="1" applyAlignment="1">
      <alignment horizontal="center" vertical="center" wrapText="1" readingOrder="1"/>
    </xf>
    <xf numFmtId="0" fontId="12" fillId="0" borderId="26" xfId="0" applyFont="1" applyBorder="1" applyAlignment="1">
      <alignment horizontal="center" vertical="center" readingOrder="1"/>
    </xf>
    <xf numFmtId="0" fontId="12" fillId="0" borderId="25" xfId="0" applyFont="1" applyBorder="1" applyAlignment="1">
      <alignment horizontal="center" vertical="center" readingOrder="1"/>
    </xf>
    <xf numFmtId="0" fontId="12" fillId="0" borderId="24" xfId="0" applyFont="1" applyBorder="1" applyAlignment="1">
      <alignment horizontal="center" vertical="center" readingOrder="1"/>
    </xf>
    <xf numFmtId="0" fontId="14" fillId="0" borderId="0" xfId="0" applyFont="1" applyAlignment="1">
      <alignment horizontal="center" vertical="center"/>
    </xf>
    <xf numFmtId="0" fontId="12" fillId="3" borderId="32" xfId="0" applyFont="1" applyFill="1" applyBorder="1" applyAlignment="1">
      <alignment horizontal="center" vertical="center" wrapText="1" readingOrder="1"/>
    </xf>
    <xf numFmtId="0" fontId="12" fillId="3" borderId="19" xfId="0" applyFont="1" applyFill="1" applyBorder="1" applyAlignment="1">
      <alignment horizontal="center" vertical="center" wrapText="1" readingOrder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readingOrder="2"/>
    </xf>
    <xf numFmtId="0" fontId="12" fillId="0" borderId="4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textRotation="150" wrapText="1"/>
    </xf>
    <xf numFmtId="0" fontId="12" fillId="0" borderId="14" xfId="0" applyFont="1" applyBorder="1" applyAlignment="1">
      <alignment horizontal="center" vertical="center" textRotation="150" wrapText="1"/>
    </xf>
    <xf numFmtId="0" fontId="12" fillId="0" borderId="40" xfId="0" applyFont="1" applyBorder="1" applyAlignment="1">
      <alignment horizontal="center" vertical="center" textRotation="150" wrapText="1"/>
    </xf>
    <xf numFmtId="0" fontId="12" fillId="0" borderId="15" xfId="0" applyFont="1" applyBorder="1" applyAlignment="1">
      <alignment horizontal="center" vertical="center" textRotation="150"/>
    </xf>
    <xf numFmtId="0" fontId="12" fillId="0" borderId="14" xfId="0" applyFont="1" applyBorder="1" applyAlignment="1">
      <alignment horizontal="center" vertical="center" textRotation="150"/>
    </xf>
    <xf numFmtId="0" fontId="12" fillId="0" borderId="13" xfId="0" applyFont="1" applyBorder="1" applyAlignment="1">
      <alignment horizontal="center" vertical="center" textRotation="150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textRotation="150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right" vertical="center" wrapText="1"/>
    </xf>
    <xf numFmtId="0" fontId="12" fillId="2" borderId="19" xfId="0" applyFont="1" applyFill="1" applyBorder="1" applyAlignment="1">
      <alignment horizontal="right" vertical="center" wrapText="1"/>
    </xf>
    <xf numFmtId="0" fontId="14" fillId="0" borderId="17" xfId="0" applyFont="1" applyBorder="1" applyAlignment="1">
      <alignment horizontal="right" vertical="center"/>
    </xf>
    <xf numFmtId="0" fontId="12" fillId="3" borderId="41" xfId="0" applyFont="1" applyFill="1" applyBorder="1" applyAlignment="1">
      <alignment horizontal="center" vertical="center" textRotation="135" wrapText="1" readingOrder="1"/>
    </xf>
    <xf numFmtId="0" fontId="12" fillId="3" borderId="38" xfId="0" applyFont="1" applyFill="1" applyBorder="1" applyAlignment="1">
      <alignment horizontal="center" vertical="center" textRotation="135" wrapText="1" readingOrder="1"/>
    </xf>
    <xf numFmtId="0" fontId="14" fillId="0" borderId="17" xfId="0" applyFont="1" applyBorder="1" applyAlignment="1">
      <alignment horizontal="left" vertical="center"/>
    </xf>
    <xf numFmtId="0" fontId="12" fillId="0" borderId="29" xfId="0" applyFont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 readingOrder="1"/>
    </xf>
    <xf numFmtId="0" fontId="5" fillId="3" borderId="19" xfId="0" applyFont="1" applyFill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textRotation="159" wrapText="1"/>
    </xf>
    <xf numFmtId="0" fontId="6" fillId="0" borderId="13" xfId="0" applyFont="1" applyBorder="1" applyAlignment="1">
      <alignment horizontal="center" vertical="center" textRotation="159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textRotation="159" wrapText="1"/>
    </xf>
    <xf numFmtId="49" fontId="12" fillId="0" borderId="35" xfId="0" applyNumberFormat="1" applyFont="1" applyFill="1" applyBorder="1" applyAlignment="1">
      <alignment horizontal="center" vertical="center" wrapText="1"/>
    </xf>
    <xf numFmtId="49" fontId="12" fillId="0" borderId="27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51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49" fontId="12" fillId="0" borderId="34" xfId="0" applyNumberFormat="1" applyFont="1" applyFill="1" applyBorder="1" applyAlignment="1">
      <alignment horizontal="center" vertical="center" wrapText="1"/>
    </xf>
    <xf numFmtId="49" fontId="12" fillId="0" borderId="21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textRotation="159"/>
    </xf>
    <xf numFmtId="0" fontId="12" fillId="0" borderId="14" xfId="0" applyFont="1" applyBorder="1" applyAlignment="1">
      <alignment horizontal="center" vertical="center" textRotation="159"/>
    </xf>
    <xf numFmtId="0" fontId="12" fillId="0" borderId="40" xfId="0" applyFont="1" applyBorder="1" applyAlignment="1">
      <alignment horizontal="center" vertical="center" textRotation="159"/>
    </xf>
    <xf numFmtId="0" fontId="6" fillId="0" borderId="26" xfId="0" applyFont="1" applyBorder="1" applyAlignment="1">
      <alignment horizontal="center" vertical="center" textRotation="159"/>
    </xf>
    <xf numFmtId="0" fontId="14" fillId="0" borderId="17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right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عادي_ورقة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('1'!$L$8,'1'!$N$8)</c:f>
              <c:numCache>
                <c:formatCode>General</c:formatCode>
                <c:ptCount val="2"/>
                <c:pt idx="0">
                  <c:v>144854</c:v>
                </c:pt>
                <c:pt idx="1">
                  <c:v>30172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8749999999999999E-2"/>
          <c:y val="0.44940595728286253"/>
          <c:w val="5.8333333333333334E-2"/>
          <c:h val="0.54464422451780681"/>
        </c:manualLayout>
      </c:layout>
      <c:overlay val="0"/>
      <c:txPr>
        <a:bodyPr/>
        <a:lstStyle/>
        <a:p>
          <a:pPr rtl="0">
            <a:defRPr sz="3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1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invertIfNegative val="0"/>
          <c:dPt>
            <c:idx val="0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5.5555448902233351E-3"/>
                  <c:y val="-9.32852143482068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6666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7778231117589207E-3"/>
                  <c:y val="-6.9262175561388156E-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6666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095237363901029E-3"/>
                  <c:y val="-1.39581510644502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6666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778231117589207E-3"/>
                  <c:y val="-1.85877806940799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6666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5829376340199638E-3"/>
                  <c:y val="-9.328521434820604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6666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1940186043922128E-2"/>
                  <c:y val="-6.9262175561388156E-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6666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773132039841141E-3"/>
                  <c:y val="-4.698891805191059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6666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8046046144861443E-3"/>
                  <c:y val="-4.698891805191018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6666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8331148677721844E-3"/>
                  <c:y val="-4.698891805191018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6666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7693521146046581E-2"/>
                  <c:y val="9.189997083697849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6666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666699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'1'!$A$6:$A$12</c:f>
              <c:numCache>
                <c:formatCode>General</c:formatCode>
                <c:ptCount val="7"/>
                <c:pt idx="0">
                  <c:v>2007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2015</c:v>
                </c:pt>
              </c:numCache>
            </c:numRef>
          </c:cat>
          <c:val>
            <c:numRef>
              <c:f>'1'!$B$6:$B$12</c:f>
              <c:numCache>
                <c:formatCode>General</c:formatCode>
                <c:ptCount val="7"/>
                <c:pt idx="0">
                  <c:v>492</c:v>
                </c:pt>
                <c:pt idx="1">
                  <c:v>662</c:v>
                </c:pt>
                <c:pt idx="2">
                  <c:v>751</c:v>
                </c:pt>
                <c:pt idx="3">
                  <c:v>929</c:v>
                </c:pt>
                <c:pt idx="4">
                  <c:v>1084</c:v>
                </c:pt>
                <c:pt idx="5">
                  <c:v>1267</c:v>
                </c:pt>
                <c:pt idx="6">
                  <c:v>1296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82652544"/>
        <c:axId val="82666624"/>
        <c:axId val="0"/>
      </c:bar3DChart>
      <c:catAx>
        <c:axId val="8265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666699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666624"/>
        <c:crosses val="autoZero"/>
        <c:auto val="1"/>
        <c:lblAlgn val="ctr"/>
        <c:lblOffset val="100"/>
        <c:noMultiLvlLbl val="0"/>
      </c:catAx>
      <c:valAx>
        <c:axId val="826666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82652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666699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227</xdr:col>
      <xdr:colOff>428625</xdr:colOff>
      <xdr:row>6</xdr:row>
      <xdr:rowOff>190500</xdr:rowOff>
    </xdr:from>
    <xdr:to>
      <xdr:col>235</xdr:col>
      <xdr:colOff>123825</xdr:colOff>
      <xdr:row>14</xdr:row>
      <xdr:rowOff>0</xdr:rowOff>
    </xdr:to>
    <xdr:graphicFrame macro="">
      <xdr:nvGraphicFramePr>
        <xdr:cNvPr id="2" name="مخطط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247650</xdr:colOff>
      <xdr:row>32</xdr:row>
      <xdr:rowOff>238125</xdr:rowOff>
    </xdr:from>
    <xdr:to>
      <xdr:col>11</xdr:col>
      <xdr:colOff>514350</xdr:colOff>
      <xdr:row>39</xdr:row>
      <xdr:rowOff>314325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0"/>
  <sheetViews>
    <sheetView rightToLeft="1" tabSelected="1" view="pageBreakPreview" zoomScale="95" zoomScaleNormal="100" zoomScaleSheetLayoutView="95" workbookViewId="0">
      <selection sqref="A1:S1"/>
    </sheetView>
  </sheetViews>
  <sheetFormatPr defaultRowHeight="17.100000000000001" customHeight="1" x14ac:dyDescent="0.25"/>
  <cols>
    <col min="1" max="1" width="9.140625" style="7"/>
    <col min="2" max="2" width="7.5703125" style="4" customWidth="1"/>
    <col min="3" max="3" width="9.140625" style="1"/>
    <col min="4" max="4" width="9.85546875" style="6" customWidth="1"/>
    <col min="5" max="5" width="9.140625" style="6"/>
    <col min="6" max="6" width="10.7109375" style="6" customWidth="1"/>
    <col min="7" max="7" width="10" style="5" customWidth="1"/>
    <col min="8" max="8" width="9.140625" style="5"/>
    <col min="9" max="9" width="11.140625" style="5" customWidth="1"/>
    <col min="10" max="10" width="10.28515625" style="5" customWidth="1"/>
    <col min="11" max="11" width="9.140625" style="5"/>
    <col min="12" max="12" width="10.5703125" style="5" customWidth="1"/>
    <col min="13" max="13" width="10" style="5" customWidth="1"/>
    <col min="14" max="14" width="9.140625" style="5"/>
    <col min="15" max="15" width="10.42578125" style="5" customWidth="1"/>
    <col min="16" max="16" width="10.140625" style="5" customWidth="1"/>
    <col min="17" max="17" width="10.7109375" style="1" customWidth="1"/>
    <col min="18" max="18" width="7" style="4" customWidth="1"/>
    <col min="19" max="19" width="14.28515625" style="3" customWidth="1"/>
    <col min="20" max="20" width="6.7109375" style="2" customWidth="1"/>
    <col min="21" max="21" width="12.140625" style="2" customWidth="1"/>
    <col min="22" max="34" width="9.140625" style="2"/>
    <col min="35" max="35" width="13.7109375" style="2" customWidth="1"/>
    <col min="36" max="36" width="9.140625" style="2"/>
    <col min="37" max="16384" width="9.140625" style="1"/>
  </cols>
  <sheetData>
    <row r="1" spans="1:36" ht="17.100000000000001" customHeight="1" x14ac:dyDescent="0.25">
      <c r="A1" s="266" t="s">
        <v>66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37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</row>
    <row r="2" spans="1:36" ht="17.100000000000001" customHeight="1" x14ac:dyDescent="0.25">
      <c r="A2" s="267" t="s">
        <v>65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"/>
      <c r="W2" s="26"/>
      <c r="X2" s="31"/>
      <c r="Y2" s="26"/>
      <c r="Z2" s="26"/>
      <c r="AA2" s="26"/>
      <c r="AB2" s="26"/>
      <c r="AC2" s="26"/>
      <c r="AD2" s="26"/>
      <c r="AE2" s="26"/>
      <c r="AG2" s="26"/>
      <c r="AH2" s="26"/>
      <c r="AI2" s="26"/>
      <c r="AJ2" s="26"/>
    </row>
    <row r="3" spans="1:36" ht="18" customHeight="1" thickBot="1" x14ac:dyDescent="0.3">
      <c r="A3" s="268"/>
      <c r="B3" s="268"/>
      <c r="C3" s="268"/>
      <c r="D3" s="269" t="s">
        <v>64</v>
      </c>
      <c r="E3" s="269"/>
      <c r="F3" s="269"/>
      <c r="G3" s="36"/>
      <c r="H3" s="36"/>
      <c r="I3" s="36"/>
      <c r="J3" s="36"/>
      <c r="K3" s="36"/>
      <c r="L3" s="36"/>
      <c r="M3" s="36"/>
      <c r="N3" s="270" t="s">
        <v>63</v>
      </c>
      <c r="O3" s="270"/>
      <c r="P3" s="271"/>
      <c r="Q3" s="271"/>
      <c r="R3" s="271"/>
      <c r="S3" s="271"/>
      <c r="T3" s="26"/>
      <c r="X3" s="30"/>
      <c r="Z3" s="26"/>
      <c r="AA3" s="30"/>
      <c r="AB3" s="26"/>
      <c r="AC3" s="26"/>
      <c r="AD3" s="30"/>
      <c r="AE3" s="26"/>
      <c r="AF3" s="26"/>
      <c r="AH3" s="30"/>
      <c r="AI3" s="26"/>
      <c r="AJ3" s="26"/>
    </row>
    <row r="4" spans="1:36" ht="17.100000000000001" customHeight="1" thickTop="1" x14ac:dyDescent="0.25">
      <c r="A4" s="275" t="s">
        <v>62</v>
      </c>
      <c r="B4" s="278" t="s">
        <v>61</v>
      </c>
      <c r="C4" s="281" t="s">
        <v>60</v>
      </c>
      <c r="D4" s="293" t="s">
        <v>59</v>
      </c>
      <c r="E4" s="293"/>
      <c r="F4" s="293"/>
      <c r="G4" s="293"/>
      <c r="H4" s="293"/>
      <c r="I4" s="293"/>
      <c r="J4" s="293"/>
      <c r="K4" s="293"/>
      <c r="L4" s="293"/>
      <c r="M4" s="284" t="s">
        <v>58</v>
      </c>
      <c r="N4" s="285"/>
      <c r="O4" s="286"/>
      <c r="P4" s="295" t="s">
        <v>57</v>
      </c>
      <c r="Q4" s="297" t="s">
        <v>56</v>
      </c>
      <c r="R4" s="300" t="s">
        <v>55</v>
      </c>
      <c r="S4" s="303" t="s">
        <v>54</v>
      </c>
      <c r="T4" s="26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36" s="35" customFormat="1" ht="17.100000000000001" customHeight="1" x14ac:dyDescent="0.2">
      <c r="A5" s="276"/>
      <c r="B5" s="279"/>
      <c r="C5" s="282"/>
      <c r="D5" s="294" t="s">
        <v>53</v>
      </c>
      <c r="E5" s="294"/>
      <c r="F5" s="294"/>
      <c r="G5" s="294" t="s">
        <v>52</v>
      </c>
      <c r="H5" s="294"/>
      <c r="I5" s="294"/>
      <c r="J5" s="294" t="s">
        <v>51</v>
      </c>
      <c r="K5" s="294"/>
      <c r="L5" s="294"/>
      <c r="M5" s="287"/>
      <c r="N5" s="288"/>
      <c r="O5" s="289"/>
      <c r="P5" s="273"/>
      <c r="Q5" s="298"/>
      <c r="R5" s="301"/>
      <c r="S5" s="304"/>
      <c r="T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30"/>
    </row>
    <row r="6" spans="1:36" ht="17.100000000000001" customHeight="1" x14ac:dyDescent="0.25">
      <c r="A6" s="276"/>
      <c r="B6" s="279"/>
      <c r="C6" s="282"/>
      <c r="D6" s="34" t="s">
        <v>47</v>
      </c>
      <c r="E6" s="34" t="s">
        <v>48</v>
      </c>
      <c r="F6" s="34" t="s">
        <v>50</v>
      </c>
      <c r="G6" s="34" t="s">
        <v>47</v>
      </c>
      <c r="H6" s="34" t="s">
        <v>48</v>
      </c>
      <c r="I6" s="34" t="s">
        <v>1</v>
      </c>
      <c r="J6" s="34" t="s">
        <v>49</v>
      </c>
      <c r="K6" s="34" t="s">
        <v>48</v>
      </c>
      <c r="L6" s="34" t="s">
        <v>1</v>
      </c>
      <c r="M6" s="34" t="s">
        <v>47</v>
      </c>
      <c r="N6" s="34" t="s">
        <v>46</v>
      </c>
      <c r="O6" s="34" t="s">
        <v>1</v>
      </c>
      <c r="P6" s="296"/>
      <c r="Q6" s="298"/>
      <c r="R6" s="301"/>
      <c r="S6" s="304"/>
      <c r="T6" s="26"/>
      <c r="U6" s="30"/>
      <c r="V6" s="30"/>
      <c r="W6" s="30"/>
      <c r="X6" s="29"/>
      <c r="Y6" s="29"/>
      <c r="Z6" s="29"/>
      <c r="AA6" s="29"/>
      <c r="AB6" s="29"/>
      <c r="AC6" s="29"/>
      <c r="AD6" s="28"/>
      <c r="AE6" s="28"/>
      <c r="AF6" s="28"/>
      <c r="AG6" s="28"/>
      <c r="AH6" s="28"/>
      <c r="AI6" s="28"/>
      <c r="AJ6" s="28"/>
    </row>
    <row r="7" spans="1:36" ht="17.100000000000001" customHeight="1" x14ac:dyDescent="0.25">
      <c r="A7" s="276"/>
      <c r="B7" s="279"/>
      <c r="C7" s="282"/>
      <c r="D7" s="290" t="s">
        <v>45</v>
      </c>
      <c r="E7" s="291"/>
      <c r="F7" s="291"/>
      <c r="G7" s="291"/>
      <c r="H7" s="291"/>
      <c r="I7" s="292"/>
      <c r="J7" s="306" t="s">
        <v>0</v>
      </c>
      <c r="K7" s="307"/>
      <c r="L7" s="308"/>
      <c r="M7" s="306" t="s">
        <v>44</v>
      </c>
      <c r="N7" s="307"/>
      <c r="O7" s="308"/>
      <c r="P7" s="272" t="s">
        <v>0</v>
      </c>
      <c r="Q7" s="298"/>
      <c r="R7" s="301"/>
      <c r="S7" s="304"/>
      <c r="T7" s="26"/>
      <c r="V7" s="30"/>
      <c r="W7" s="30"/>
      <c r="X7" s="29"/>
      <c r="Y7" s="29"/>
      <c r="Z7" s="29"/>
      <c r="AA7" s="29"/>
      <c r="AB7" s="29"/>
      <c r="AC7" s="29"/>
      <c r="AD7" s="28"/>
      <c r="AE7" s="28"/>
      <c r="AF7" s="28"/>
      <c r="AG7" s="28"/>
      <c r="AH7" s="28"/>
      <c r="AI7" s="28"/>
      <c r="AJ7" s="28"/>
    </row>
    <row r="8" spans="1:36" ht="17.100000000000001" customHeight="1" x14ac:dyDescent="0.25">
      <c r="A8" s="276"/>
      <c r="B8" s="279"/>
      <c r="C8" s="282"/>
      <c r="D8" s="290" t="s">
        <v>43</v>
      </c>
      <c r="E8" s="291"/>
      <c r="F8" s="292"/>
      <c r="G8" s="290" t="s">
        <v>42</v>
      </c>
      <c r="H8" s="291"/>
      <c r="I8" s="292"/>
      <c r="J8" s="287"/>
      <c r="K8" s="288"/>
      <c r="L8" s="289"/>
      <c r="M8" s="287"/>
      <c r="N8" s="288"/>
      <c r="O8" s="289"/>
      <c r="P8" s="273"/>
      <c r="Q8" s="298"/>
      <c r="R8" s="301"/>
      <c r="S8" s="304"/>
      <c r="T8" s="26"/>
      <c r="V8" s="30"/>
      <c r="W8" s="30"/>
      <c r="X8" s="29"/>
      <c r="Y8" s="29"/>
      <c r="Z8" s="29"/>
      <c r="AA8" s="29"/>
      <c r="AB8" s="29"/>
      <c r="AC8" s="29"/>
      <c r="AD8" s="28"/>
      <c r="AE8" s="28"/>
      <c r="AF8" s="28"/>
      <c r="AG8" s="28"/>
      <c r="AH8" s="28"/>
      <c r="AI8" s="28"/>
      <c r="AJ8" s="28"/>
    </row>
    <row r="9" spans="1:36" ht="17.100000000000001" customHeight="1" thickBot="1" x14ac:dyDescent="0.3">
      <c r="A9" s="277"/>
      <c r="B9" s="280"/>
      <c r="C9" s="283"/>
      <c r="D9" s="33" t="s">
        <v>41</v>
      </c>
      <c r="E9" s="33" t="s">
        <v>40</v>
      </c>
      <c r="F9" s="33" t="s">
        <v>0</v>
      </c>
      <c r="G9" s="33" t="s">
        <v>41</v>
      </c>
      <c r="H9" s="33" t="s">
        <v>40</v>
      </c>
      <c r="I9" s="33" t="s">
        <v>0</v>
      </c>
      <c r="J9" s="33" t="s">
        <v>41</v>
      </c>
      <c r="K9" s="33" t="s">
        <v>40</v>
      </c>
      <c r="L9" s="33" t="s">
        <v>0</v>
      </c>
      <c r="M9" s="33" t="s">
        <v>41</v>
      </c>
      <c r="N9" s="33" t="s">
        <v>40</v>
      </c>
      <c r="O9" s="33" t="s">
        <v>0</v>
      </c>
      <c r="P9" s="274"/>
      <c r="Q9" s="299"/>
      <c r="R9" s="302"/>
      <c r="S9" s="305"/>
      <c r="T9" s="26"/>
      <c r="U9" s="30"/>
      <c r="V9" s="30"/>
      <c r="W9" s="30"/>
      <c r="X9" s="29"/>
      <c r="Y9" s="29"/>
      <c r="Z9" s="29"/>
      <c r="AA9" s="29"/>
      <c r="AB9" s="29"/>
      <c r="AC9" s="29"/>
      <c r="AD9" s="28"/>
      <c r="AE9" s="28"/>
      <c r="AF9" s="28"/>
      <c r="AG9" s="28"/>
      <c r="AH9" s="28"/>
      <c r="AI9" s="28"/>
      <c r="AJ9" s="28"/>
    </row>
    <row r="10" spans="1:36" ht="17.100000000000001" customHeight="1" thickTop="1" x14ac:dyDescent="0.25">
      <c r="A10" s="309" t="s">
        <v>39</v>
      </c>
      <c r="B10" s="312" t="s">
        <v>14</v>
      </c>
      <c r="C10" s="22" t="s">
        <v>7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2" t="s">
        <v>6</v>
      </c>
      <c r="R10" s="312" t="s">
        <v>13</v>
      </c>
      <c r="S10" s="314" t="s">
        <v>38</v>
      </c>
      <c r="T10" s="26"/>
      <c r="V10" s="30"/>
      <c r="W10" s="30"/>
      <c r="X10" s="29"/>
      <c r="Y10" s="29"/>
      <c r="Z10" s="29"/>
      <c r="AA10" s="29"/>
      <c r="AB10" s="29"/>
      <c r="AC10" s="29"/>
      <c r="AD10" s="28"/>
      <c r="AE10" s="28"/>
      <c r="AF10" s="28"/>
      <c r="AG10" s="28"/>
      <c r="AH10" s="28"/>
      <c r="AI10" s="28"/>
      <c r="AJ10" s="28"/>
    </row>
    <row r="11" spans="1:36" ht="17.100000000000001" customHeight="1" x14ac:dyDescent="0.25">
      <c r="A11" s="310"/>
      <c r="B11" s="313"/>
      <c r="C11" s="19" t="s">
        <v>5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19" t="s">
        <v>4</v>
      </c>
      <c r="R11" s="313"/>
      <c r="S11" s="315"/>
      <c r="T11" s="26"/>
      <c r="V11" s="30"/>
      <c r="W11" s="30"/>
      <c r="X11" s="29"/>
      <c r="Y11" s="29"/>
      <c r="Z11" s="29"/>
      <c r="AA11" s="29"/>
      <c r="AB11" s="29"/>
      <c r="AC11" s="29"/>
      <c r="AD11" s="28"/>
      <c r="AE11" s="28"/>
      <c r="AF11" s="28"/>
      <c r="AG11" s="28"/>
      <c r="AH11" s="28"/>
      <c r="AI11" s="28"/>
      <c r="AJ11" s="28"/>
    </row>
    <row r="12" spans="1:36" ht="17.100000000000001" customHeight="1" x14ac:dyDescent="0.25">
      <c r="A12" s="310"/>
      <c r="B12" s="313"/>
      <c r="C12" s="19" t="s">
        <v>3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19" t="s">
        <v>2</v>
      </c>
      <c r="R12" s="313"/>
      <c r="S12" s="315"/>
      <c r="T12" s="26"/>
      <c r="U12" s="30"/>
      <c r="V12" s="30"/>
      <c r="W12" s="30"/>
      <c r="X12" s="29"/>
      <c r="Y12" s="29"/>
      <c r="Z12" s="29"/>
      <c r="AA12" s="29"/>
      <c r="AB12" s="29"/>
      <c r="AC12" s="29"/>
      <c r="AD12" s="28"/>
      <c r="AE12" s="28"/>
      <c r="AF12" s="28"/>
      <c r="AG12" s="28"/>
      <c r="AH12" s="28"/>
      <c r="AI12" s="28"/>
      <c r="AJ12" s="28"/>
    </row>
    <row r="13" spans="1:36" ht="17.100000000000001" customHeight="1" x14ac:dyDescent="0.25">
      <c r="A13" s="310"/>
      <c r="B13" s="313"/>
      <c r="C13" s="19" t="s">
        <v>1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19" t="s">
        <v>0</v>
      </c>
      <c r="R13" s="313"/>
      <c r="S13" s="315"/>
      <c r="T13" s="26"/>
      <c r="V13" s="30"/>
      <c r="W13" s="30"/>
      <c r="X13" s="29"/>
      <c r="Y13" s="29"/>
      <c r="Z13" s="29"/>
      <c r="AA13" s="29"/>
      <c r="AB13" s="29"/>
      <c r="AC13" s="29"/>
      <c r="AD13" s="28"/>
      <c r="AE13" s="28"/>
      <c r="AF13" s="28"/>
      <c r="AG13" s="28"/>
      <c r="AH13" s="28"/>
      <c r="AI13" s="28"/>
      <c r="AJ13" s="28"/>
    </row>
    <row r="14" spans="1:36" ht="17.100000000000001" customHeight="1" x14ac:dyDescent="0.25">
      <c r="A14" s="310"/>
      <c r="B14" s="313" t="s">
        <v>11</v>
      </c>
      <c r="C14" s="19" t="s">
        <v>7</v>
      </c>
      <c r="D14" s="21">
        <v>146300</v>
      </c>
      <c r="E14" s="21">
        <v>6600</v>
      </c>
      <c r="F14" s="21">
        <v>152900</v>
      </c>
      <c r="G14" s="21">
        <v>77150</v>
      </c>
      <c r="H14" s="21">
        <v>5400</v>
      </c>
      <c r="I14" s="21">
        <v>82550</v>
      </c>
      <c r="J14" s="21">
        <v>223450</v>
      </c>
      <c r="K14" s="21">
        <v>12000</v>
      </c>
      <c r="L14" s="21">
        <v>235450</v>
      </c>
      <c r="M14" s="21">
        <v>6210</v>
      </c>
      <c r="N14" s="21">
        <v>360</v>
      </c>
      <c r="O14" s="21">
        <v>6570</v>
      </c>
      <c r="P14" s="21">
        <v>242020</v>
      </c>
      <c r="Q14" s="19" t="s">
        <v>6</v>
      </c>
      <c r="R14" s="313" t="s">
        <v>10</v>
      </c>
      <c r="S14" s="315"/>
      <c r="T14" s="26"/>
      <c r="V14" s="30"/>
      <c r="W14" s="30"/>
      <c r="X14" s="29"/>
      <c r="Y14" s="29"/>
      <c r="Z14" s="29"/>
      <c r="AA14" s="29"/>
      <c r="AB14" s="29"/>
      <c r="AC14" s="29"/>
      <c r="AD14" s="28"/>
      <c r="AE14" s="28"/>
      <c r="AF14" s="28"/>
      <c r="AG14" s="28"/>
      <c r="AH14" s="28"/>
      <c r="AI14" s="28"/>
      <c r="AJ14" s="28"/>
    </row>
    <row r="15" spans="1:36" ht="17.100000000000001" customHeight="1" x14ac:dyDescent="0.25">
      <c r="A15" s="310"/>
      <c r="B15" s="313"/>
      <c r="C15" s="19" t="s">
        <v>5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19" t="s">
        <v>4</v>
      </c>
      <c r="R15" s="313"/>
      <c r="S15" s="315"/>
      <c r="T15" s="26"/>
      <c r="U15" s="30"/>
      <c r="V15" s="30"/>
      <c r="W15" s="30"/>
      <c r="X15" s="29"/>
      <c r="Y15" s="29"/>
      <c r="Z15" s="29"/>
      <c r="AA15" s="29"/>
      <c r="AB15" s="29"/>
      <c r="AC15" s="29"/>
      <c r="AD15" s="28"/>
      <c r="AE15" s="28"/>
      <c r="AF15" s="28"/>
      <c r="AG15" s="28"/>
      <c r="AH15" s="28"/>
      <c r="AI15" s="28"/>
      <c r="AJ15" s="28"/>
    </row>
    <row r="16" spans="1:36" ht="17.100000000000001" customHeight="1" x14ac:dyDescent="0.25">
      <c r="A16" s="310"/>
      <c r="B16" s="313"/>
      <c r="C16" s="19" t="s">
        <v>3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19" t="s">
        <v>2</v>
      </c>
      <c r="R16" s="313"/>
      <c r="S16" s="315"/>
      <c r="T16" s="26"/>
      <c r="V16" s="30"/>
      <c r="W16" s="30"/>
      <c r="X16" s="29"/>
      <c r="Y16" s="29"/>
      <c r="Z16" s="29"/>
      <c r="AA16" s="29"/>
      <c r="AB16" s="29"/>
      <c r="AC16" s="29"/>
      <c r="AD16" s="28"/>
      <c r="AE16" s="28"/>
      <c r="AF16" s="28"/>
      <c r="AG16" s="28"/>
      <c r="AH16" s="28"/>
      <c r="AI16" s="28"/>
      <c r="AJ16" s="28"/>
    </row>
    <row r="17" spans="1:36" ht="17.100000000000001" customHeight="1" x14ac:dyDescent="0.25">
      <c r="A17" s="310"/>
      <c r="B17" s="313"/>
      <c r="C17" s="19" t="s">
        <v>1</v>
      </c>
      <c r="D17" s="20">
        <v>146300</v>
      </c>
      <c r="E17" s="20">
        <v>6600</v>
      </c>
      <c r="F17" s="20">
        <v>152900</v>
      </c>
      <c r="G17" s="20">
        <v>77150</v>
      </c>
      <c r="H17" s="20">
        <v>5400</v>
      </c>
      <c r="I17" s="20">
        <v>82550</v>
      </c>
      <c r="J17" s="20">
        <v>223450</v>
      </c>
      <c r="K17" s="20">
        <v>12000</v>
      </c>
      <c r="L17" s="20">
        <v>235450</v>
      </c>
      <c r="M17" s="20">
        <v>6210</v>
      </c>
      <c r="N17" s="20">
        <v>360</v>
      </c>
      <c r="O17" s="20">
        <v>6570</v>
      </c>
      <c r="P17" s="20">
        <v>242020</v>
      </c>
      <c r="Q17" s="19" t="s">
        <v>0</v>
      </c>
      <c r="R17" s="313"/>
      <c r="S17" s="315"/>
      <c r="T17" s="26"/>
      <c r="V17" s="30"/>
      <c r="W17" s="30"/>
      <c r="X17" s="29"/>
      <c r="Y17" s="29"/>
      <c r="Z17" s="29"/>
      <c r="AA17" s="29"/>
      <c r="AB17" s="29"/>
      <c r="AC17" s="29"/>
      <c r="AD17" s="28"/>
      <c r="AE17" s="28"/>
      <c r="AF17" s="28"/>
      <c r="AG17" s="28"/>
      <c r="AH17" s="28"/>
      <c r="AI17" s="28"/>
      <c r="AJ17" s="28"/>
    </row>
    <row r="18" spans="1:36" ht="17.100000000000001" customHeight="1" x14ac:dyDescent="0.25">
      <c r="A18" s="310"/>
      <c r="B18" s="313" t="s">
        <v>9</v>
      </c>
      <c r="C18" s="19" t="s">
        <v>7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19" t="s">
        <v>6</v>
      </c>
      <c r="R18" s="313" t="s">
        <v>8</v>
      </c>
      <c r="S18" s="315"/>
      <c r="T18" s="26"/>
      <c r="U18" s="30"/>
      <c r="V18" s="30"/>
      <c r="W18" s="30"/>
      <c r="X18" s="29"/>
      <c r="Y18" s="29"/>
      <c r="Z18" s="29"/>
      <c r="AA18" s="29"/>
      <c r="AB18" s="29"/>
      <c r="AC18" s="29"/>
      <c r="AD18" s="28"/>
      <c r="AE18" s="28"/>
      <c r="AF18" s="28"/>
      <c r="AG18" s="28"/>
      <c r="AH18" s="28"/>
      <c r="AI18" s="28"/>
      <c r="AJ18" s="28"/>
    </row>
    <row r="19" spans="1:36" ht="17.100000000000001" customHeight="1" x14ac:dyDescent="0.25">
      <c r="A19" s="310"/>
      <c r="B19" s="313"/>
      <c r="C19" s="19" t="s">
        <v>5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19" t="s">
        <v>4</v>
      </c>
      <c r="R19" s="313"/>
      <c r="S19" s="315"/>
      <c r="T19" s="26"/>
      <c r="U19" s="28"/>
      <c r="V19" s="28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</row>
    <row r="20" spans="1:36" ht="17.100000000000001" customHeight="1" x14ac:dyDescent="0.25">
      <c r="A20" s="310"/>
      <c r="B20" s="313"/>
      <c r="C20" s="19" t="s">
        <v>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19" t="s">
        <v>2</v>
      </c>
      <c r="R20" s="313"/>
      <c r="S20" s="315"/>
      <c r="T20" s="26"/>
      <c r="U20" s="31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</row>
    <row r="21" spans="1:36" ht="17.100000000000001" customHeight="1" x14ac:dyDescent="0.25">
      <c r="A21" s="310"/>
      <c r="B21" s="313"/>
      <c r="C21" s="19" t="s">
        <v>1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19" t="s">
        <v>0</v>
      </c>
      <c r="R21" s="313"/>
      <c r="S21" s="315"/>
      <c r="T21" s="26"/>
      <c r="W21" s="26"/>
      <c r="X21" s="31"/>
      <c r="Y21" s="26"/>
      <c r="Z21" s="26"/>
      <c r="AA21" s="26"/>
      <c r="AB21" s="26"/>
      <c r="AC21" s="26"/>
      <c r="AD21" s="26"/>
      <c r="AE21" s="26"/>
      <c r="AF21" s="26"/>
      <c r="AG21" s="30"/>
      <c r="AH21" s="26"/>
      <c r="AI21" s="26"/>
      <c r="AJ21" s="26"/>
    </row>
    <row r="22" spans="1:36" ht="17.100000000000001" customHeight="1" x14ac:dyDescent="0.25">
      <c r="A22" s="310"/>
      <c r="B22" s="313" t="s">
        <v>1</v>
      </c>
      <c r="C22" s="19" t="s">
        <v>7</v>
      </c>
      <c r="D22" s="20">
        <v>146300</v>
      </c>
      <c r="E22" s="20">
        <v>6600</v>
      </c>
      <c r="F22" s="20">
        <v>152900</v>
      </c>
      <c r="G22" s="20">
        <v>77150</v>
      </c>
      <c r="H22" s="20">
        <v>5400</v>
      </c>
      <c r="I22" s="20">
        <v>82550</v>
      </c>
      <c r="J22" s="20">
        <v>223450</v>
      </c>
      <c r="K22" s="20">
        <v>12000</v>
      </c>
      <c r="L22" s="20">
        <v>235450</v>
      </c>
      <c r="M22" s="20">
        <v>6210</v>
      </c>
      <c r="N22" s="20">
        <v>360</v>
      </c>
      <c r="O22" s="20">
        <v>6570</v>
      </c>
      <c r="P22" s="20">
        <v>242020</v>
      </c>
      <c r="Q22" s="19" t="s">
        <v>6</v>
      </c>
      <c r="R22" s="313" t="s">
        <v>0</v>
      </c>
      <c r="S22" s="315"/>
      <c r="T22" s="26"/>
      <c r="W22" s="26"/>
      <c r="X22" s="30"/>
      <c r="Y22" s="26"/>
      <c r="Z22" s="26"/>
      <c r="AA22" s="30"/>
      <c r="AB22" s="26"/>
      <c r="AC22" s="26"/>
      <c r="AD22" s="26"/>
      <c r="AE22" s="26"/>
      <c r="AF22" s="26"/>
      <c r="AG22" s="26"/>
      <c r="AH22" s="26"/>
      <c r="AI22" s="26"/>
      <c r="AJ22" s="26"/>
    </row>
    <row r="23" spans="1:36" ht="17.100000000000001" customHeight="1" x14ac:dyDescent="0.25">
      <c r="A23" s="310"/>
      <c r="B23" s="313"/>
      <c r="C23" s="19" t="s">
        <v>5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19" t="s">
        <v>4</v>
      </c>
      <c r="R23" s="313"/>
      <c r="S23" s="315"/>
      <c r="T23" s="26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</row>
    <row r="24" spans="1:36" ht="18.75" customHeight="1" x14ac:dyDescent="0.25">
      <c r="A24" s="310"/>
      <c r="B24" s="313"/>
      <c r="C24" s="19" t="s">
        <v>3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19" t="s">
        <v>2</v>
      </c>
      <c r="R24" s="313"/>
      <c r="S24" s="315"/>
      <c r="T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J24" s="30"/>
    </row>
    <row r="25" spans="1:36" ht="21" customHeight="1" x14ac:dyDescent="0.25">
      <c r="A25" s="311"/>
      <c r="B25" s="317"/>
      <c r="C25" s="23" t="s">
        <v>1</v>
      </c>
      <c r="D25" s="24">
        <v>146300</v>
      </c>
      <c r="E25" s="24">
        <v>6600</v>
      </c>
      <c r="F25" s="24">
        <v>152900</v>
      </c>
      <c r="G25" s="24">
        <v>77150</v>
      </c>
      <c r="H25" s="24">
        <v>5400</v>
      </c>
      <c r="I25" s="24">
        <v>82550</v>
      </c>
      <c r="J25" s="24">
        <v>223450</v>
      </c>
      <c r="K25" s="24">
        <v>12000</v>
      </c>
      <c r="L25" s="24">
        <v>235450</v>
      </c>
      <c r="M25" s="24">
        <v>6210</v>
      </c>
      <c r="N25" s="24">
        <v>360</v>
      </c>
      <c r="O25" s="24">
        <v>6570</v>
      </c>
      <c r="P25" s="24">
        <v>242020</v>
      </c>
      <c r="Q25" s="23" t="s">
        <v>0</v>
      </c>
      <c r="R25" s="317"/>
      <c r="S25" s="316"/>
      <c r="T25" s="26"/>
      <c r="U25" s="30"/>
      <c r="V25" s="30"/>
      <c r="W25" s="30"/>
      <c r="X25" s="29"/>
      <c r="Y25" s="29"/>
      <c r="Z25" s="29"/>
      <c r="AA25" s="29"/>
      <c r="AB25" s="29"/>
      <c r="AC25" s="29"/>
      <c r="AD25" s="28"/>
      <c r="AE25" s="28"/>
      <c r="AF25" s="28"/>
      <c r="AG25" s="28"/>
      <c r="AH25" s="28"/>
      <c r="AI25" s="28"/>
      <c r="AJ25" s="28"/>
    </row>
    <row r="26" spans="1:36" ht="17.100000000000001" customHeight="1" x14ac:dyDescent="0.25">
      <c r="A26" s="309" t="s">
        <v>37</v>
      </c>
      <c r="B26" s="313" t="s">
        <v>14</v>
      </c>
      <c r="C26" s="19" t="s">
        <v>7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1">
        <v>0</v>
      </c>
      <c r="Q26" s="22" t="s">
        <v>6</v>
      </c>
      <c r="R26" s="312" t="s">
        <v>13</v>
      </c>
      <c r="S26" s="314" t="s">
        <v>36</v>
      </c>
      <c r="T26" s="26"/>
      <c r="V26" s="30"/>
      <c r="W26" s="30"/>
      <c r="X26" s="29"/>
      <c r="Y26" s="29"/>
      <c r="Z26" s="29"/>
      <c r="AA26" s="29"/>
      <c r="AB26" s="29"/>
      <c r="AC26" s="29"/>
      <c r="AD26" s="28"/>
      <c r="AE26" s="28"/>
      <c r="AF26" s="28"/>
      <c r="AG26" s="28"/>
      <c r="AH26" s="28"/>
      <c r="AI26" s="28"/>
      <c r="AJ26" s="28"/>
    </row>
    <row r="27" spans="1:36" ht="17.100000000000001" customHeight="1" x14ac:dyDescent="0.25">
      <c r="A27" s="310"/>
      <c r="B27" s="313"/>
      <c r="C27" s="19" t="s">
        <v>5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19" t="s">
        <v>4</v>
      </c>
      <c r="R27" s="313"/>
      <c r="S27" s="315"/>
      <c r="T27" s="26"/>
      <c r="U27" s="30"/>
      <c r="V27" s="30"/>
      <c r="W27" s="30"/>
      <c r="X27" s="29"/>
      <c r="Y27" s="29"/>
      <c r="Z27" s="29"/>
      <c r="AA27" s="29"/>
      <c r="AB27" s="29"/>
      <c r="AC27" s="29"/>
      <c r="AD27" s="28"/>
      <c r="AE27" s="28"/>
      <c r="AF27" s="28"/>
      <c r="AG27" s="28"/>
      <c r="AH27" s="28"/>
      <c r="AI27" s="28"/>
      <c r="AJ27" s="28"/>
    </row>
    <row r="28" spans="1:36" ht="17.100000000000001" customHeight="1" x14ac:dyDescent="0.25">
      <c r="A28" s="310"/>
      <c r="B28" s="313"/>
      <c r="C28" s="19" t="s">
        <v>3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19" t="s">
        <v>2</v>
      </c>
      <c r="R28" s="313"/>
      <c r="S28" s="315"/>
      <c r="T28" s="26"/>
      <c r="V28" s="30"/>
      <c r="W28" s="30"/>
      <c r="X28" s="29"/>
      <c r="Y28" s="29"/>
      <c r="Z28" s="29"/>
      <c r="AA28" s="29"/>
      <c r="AB28" s="29"/>
      <c r="AC28" s="29"/>
      <c r="AD28" s="28"/>
      <c r="AE28" s="28"/>
      <c r="AF28" s="28"/>
      <c r="AG28" s="28"/>
      <c r="AH28" s="28"/>
      <c r="AI28" s="28"/>
      <c r="AJ28" s="28"/>
    </row>
    <row r="29" spans="1:36" ht="17.100000000000001" customHeight="1" x14ac:dyDescent="0.25">
      <c r="A29" s="310"/>
      <c r="B29" s="313"/>
      <c r="C29" s="19" t="s">
        <v>1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19" t="s">
        <v>0</v>
      </c>
      <c r="R29" s="313"/>
      <c r="S29" s="315"/>
      <c r="T29" s="26"/>
      <c r="V29" s="30"/>
      <c r="W29" s="30"/>
      <c r="X29" s="29"/>
      <c r="Y29" s="29"/>
      <c r="Z29" s="29"/>
      <c r="AA29" s="29"/>
      <c r="AB29" s="29"/>
      <c r="AC29" s="29"/>
      <c r="AD29" s="28"/>
      <c r="AE29" s="28"/>
      <c r="AF29" s="28"/>
      <c r="AG29" s="28"/>
      <c r="AH29" s="28"/>
      <c r="AI29" s="28"/>
      <c r="AJ29" s="28"/>
    </row>
    <row r="30" spans="1:36" ht="17.100000000000001" customHeight="1" x14ac:dyDescent="0.25">
      <c r="A30" s="310"/>
      <c r="B30" s="313" t="s">
        <v>11</v>
      </c>
      <c r="C30" s="19" t="s">
        <v>7</v>
      </c>
      <c r="D30" s="32">
        <v>3089000</v>
      </c>
      <c r="E30" s="32">
        <v>228660</v>
      </c>
      <c r="F30" s="32">
        <v>3317660</v>
      </c>
      <c r="G30" s="32">
        <v>3879535</v>
      </c>
      <c r="H30" s="32">
        <v>352450</v>
      </c>
      <c r="I30" s="32">
        <v>4231985</v>
      </c>
      <c r="J30" s="32">
        <v>6968535</v>
      </c>
      <c r="K30" s="32">
        <v>581110</v>
      </c>
      <c r="L30" s="32">
        <v>7549645</v>
      </c>
      <c r="M30" s="32">
        <v>312455</v>
      </c>
      <c r="N30" s="32">
        <v>30665</v>
      </c>
      <c r="O30" s="32">
        <v>343120</v>
      </c>
      <c r="P30" s="21">
        <v>7892765</v>
      </c>
      <c r="Q30" s="19" t="s">
        <v>6</v>
      </c>
      <c r="R30" s="313" t="s">
        <v>10</v>
      </c>
      <c r="S30" s="315"/>
      <c r="T30" s="26"/>
      <c r="U30" s="30"/>
      <c r="V30" s="30"/>
      <c r="W30" s="30"/>
      <c r="X30" s="29"/>
      <c r="Y30" s="29"/>
      <c r="Z30" s="29"/>
      <c r="AA30" s="29"/>
      <c r="AB30" s="29"/>
      <c r="AC30" s="29"/>
      <c r="AD30" s="28"/>
      <c r="AE30" s="28"/>
      <c r="AF30" s="28"/>
      <c r="AG30" s="28"/>
      <c r="AH30" s="28"/>
      <c r="AI30" s="28"/>
      <c r="AJ30" s="28"/>
    </row>
    <row r="31" spans="1:36" ht="17.100000000000001" customHeight="1" x14ac:dyDescent="0.25">
      <c r="A31" s="310"/>
      <c r="B31" s="313"/>
      <c r="C31" s="19" t="s">
        <v>5</v>
      </c>
      <c r="D31" s="20">
        <v>14400</v>
      </c>
      <c r="E31" s="20">
        <v>0</v>
      </c>
      <c r="F31" s="20">
        <v>14400</v>
      </c>
      <c r="G31" s="20">
        <v>21600</v>
      </c>
      <c r="H31" s="20">
        <v>0</v>
      </c>
      <c r="I31" s="20">
        <v>21600</v>
      </c>
      <c r="J31" s="20">
        <v>36000</v>
      </c>
      <c r="K31" s="20">
        <v>0</v>
      </c>
      <c r="L31" s="20">
        <v>36000</v>
      </c>
      <c r="M31" s="20">
        <v>350</v>
      </c>
      <c r="N31" s="20">
        <v>0</v>
      </c>
      <c r="O31" s="20">
        <v>350</v>
      </c>
      <c r="P31" s="20">
        <v>36350</v>
      </c>
      <c r="Q31" s="19" t="s">
        <v>4</v>
      </c>
      <c r="R31" s="313"/>
      <c r="S31" s="315"/>
      <c r="T31" s="26"/>
      <c r="V31" s="30"/>
      <c r="W31" s="30"/>
      <c r="X31" s="29"/>
      <c r="Y31" s="29"/>
      <c r="Z31" s="29"/>
      <c r="AA31" s="29"/>
      <c r="AB31" s="29"/>
      <c r="AC31" s="29"/>
      <c r="AD31" s="28"/>
      <c r="AE31" s="28"/>
      <c r="AF31" s="28"/>
      <c r="AG31" s="28"/>
      <c r="AH31" s="28"/>
      <c r="AI31" s="28"/>
      <c r="AJ31" s="28"/>
    </row>
    <row r="32" spans="1:36" ht="17.100000000000001" customHeight="1" x14ac:dyDescent="0.25">
      <c r="A32" s="310"/>
      <c r="B32" s="313"/>
      <c r="C32" s="19" t="s">
        <v>3</v>
      </c>
      <c r="D32" s="20">
        <v>19200</v>
      </c>
      <c r="E32" s="20">
        <v>0</v>
      </c>
      <c r="F32" s="20">
        <v>19200</v>
      </c>
      <c r="G32" s="20">
        <v>1023435</v>
      </c>
      <c r="H32" s="20">
        <v>7200</v>
      </c>
      <c r="I32" s="20">
        <v>1030635</v>
      </c>
      <c r="J32" s="20">
        <v>1042635</v>
      </c>
      <c r="K32" s="20">
        <v>7200</v>
      </c>
      <c r="L32" s="20">
        <v>1049835</v>
      </c>
      <c r="M32" s="20">
        <v>60320</v>
      </c>
      <c r="N32" s="20">
        <v>0</v>
      </c>
      <c r="O32" s="20">
        <v>60320</v>
      </c>
      <c r="P32" s="20">
        <v>1110155</v>
      </c>
      <c r="Q32" s="19" t="s">
        <v>2</v>
      </c>
      <c r="R32" s="313"/>
      <c r="S32" s="315"/>
      <c r="T32" s="26"/>
      <c r="V32" s="30"/>
      <c r="W32" s="30"/>
      <c r="X32" s="29"/>
      <c r="Y32" s="29"/>
      <c r="Z32" s="29"/>
      <c r="AA32" s="29"/>
      <c r="AB32" s="29"/>
      <c r="AC32" s="29"/>
      <c r="AD32" s="28"/>
      <c r="AE32" s="28"/>
      <c r="AF32" s="28"/>
      <c r="AG32" s="28"/>
      <c r="AH32" s="28"/>
      <c r="AI32" s="28"/>
      <c r="AJ32" s="28"/>
    </row>
    <row r="33" spans="1:36" ht="17.100000000000001" customHeight="1" x14ac:dyDescent="0.25">
      <c r="A33" s="310"/>
      <c r="B33" s="313"/>
      <c r="C33" s="19" t="s">
        <v>1</v>
      </c>
      <c r="D33" s="20">
        <v>3122600</v>
      </c>
      <c r="E33" s="20">
        <v>228660</v>
      </c>
      <c r="F33" s="20">
        <v>3351260</v>
      </c>
      <c r="G33" s="20">
        <v>4924570</v>
      </c>
      <c r="H33" s="20">
        <v>359650</v>
      </c>
      <c r="I33" s="20">
        <v>5284220</v>
      </c>
      <c r="J33" s="20">
        <v>8047170</v>
      </c>
      <c r="K33" s="20">
        <v>588310</v>
      </c>
      <c r="L33" s="20">
        <v>8635480</v>
      </c>
      <c r="M33" s="20">
        <v>373125</v>
      </c>
      <c r="N33" s="20">
        <v>30665</v>
      </c>
      <c r="O33" s="20">
        <v>403790</v>
      </c>
      <c r="P33" s="20">
        <v>9039270</v>
      </c>
      <c r="Q33" s="19" t="s">
        <v>0</v>
      </c>
      <c r="R33" s="313"/>
      <c r="S33" s="315"/>
      <c r="T33" s="26"/>
      <c r="V33" s="30"/>
      <c r="W33" s="30"/>
      <c r="X33" s="29"/>
      <c r="Y33" s="29"/>
      <c r="Z33" s="29"/>
      <c r="AA33" s="29"/>
      <c r="AB33" s="29"/>
      <c r="AC33" s="29"/>
      <c r="AD33" s="28"/>
      <c r="AE33" s="28"/>
      <c r="AF33" s="28"/>
      <c r="AG33" s="28"/>
      <c r="AH33" s="28"/>
      <c r="AI33" s="28"/>
      <c r="AJ33" s="28"/>
    </row>
    <row r="34" spans="1:36" ht="17.100000000000001" customHeight="1" x14ac:dyDescent="0.25">
      <c r="A34" s="310"/>
      <c r="B34" s="313" t="s">
        <v>9</v>
      </c>
      <c r="C34" s="19" t="s">
        <v>7</v>
      </c>
      <c r="D34" s="21">
        <v>1139147</v>
      </c>
      <c r="E34" s="21">
        <v>509929</v>
      </c>
      <c r="F34" s="21">
        <v>1649076</v>
      </c>
      <c r="G34" s="21">
        <v>3337516</v>
      </c>
      <c r="H34" s="21">
        <v>574924</v>
      </c>
      <c r="I34" s="21">
        <v>3912440</v>
      </c>
      <c r="J34" s="21">
        <v>4476663</v>
      </c>
      <c r="K34" s="21">
        <v>1084853</v>
      </c>
      <c r="L34" s="21">
        <v>5561516</v>
      </c>
      <c r="M34" s="21">
        <v>137707</v>
      </c>
      <c r="N34" s="21">
        <v>36059</v>
      </c>
      <c r="O34" s="21">
        <v>173766</v>
      </c>
      <c r="P34" s="21">
        <v>5735282</v>
      </c>
      <c r="Q34" s="19" t="s">
        <v>6</v>
      </c>
      <c r="R34" s="313" t="s">
        <v>8</v>
      </c>
      <c r="S34" s="315"/>
      <c r="T34" s="26"/>
      <c r="V34" s="30"/>
      <c r="W34" s="30"/>
      <c r="X34" s="29"/>
      <c r="Y34" s="29"/>
      <c r="Z34" s="29"/>
      <c r="AA34" s="29"/>
      <c r="AB34" s="29"/>
      <c r="AC34" s="29"/>
      <c r="AD34" s="28"/>
      <c r="AE34" s="28"/>
      <c r="AF34" s="28"/>
      <c r="AG34" s="28"/>
      <c r="AH34" s="28"/>
      <c r="AI34" s="28"/>
      <c r="AJ34" s="28"/>
    </row>
    <row r="35" spans="1:36" ht="17.100000000000001" customHeight="1" x14ac:dyDescent="0.25">
      <c r="A35" s="310"/>
      <c r="B35" s="313"/>
      <c r="C35" s="19" t="s">
        <v>5</v>
      </c>
      <c r="D35" s="20">
        <v>0</v>
      </c>
      <c r="E35" s="20">
        <v>0</v>
      </c>
      <c r="F35" s="20">
        <v>0</v>
      </c>
      <c r="G35" s="20">
        <v>97014</v>
      </c>
      <c r="H35" s="20">
        <v>0</v>
      </c>
      <c r="I35" s="20">
        <v>97014</v>
      </c>
      <c r="J35" s="20">
        <v>97014</v>
      </c>
      <c r="K35" s="20">
        <v>0</v>
      </c>
      <c r="L35" s="20">
        <v>97014</v>
      </c>
      <c r="M35" s="20">
        <v>1150</v>
      </c>
      <c r="N35" s="20">
        <v>0</v>
      </c>
      <c r="O35" s="20">
        <v>1150</v>
      </c>
      <c r="P35" s="20">
        <v>98164</v>
      </c>
      <c r="Q35" s="19" t="s">
        <v>4</v>
      </c>
      <c r="R35" s="313"/>
      <c r="S35" s="315"/>
      <c r="T35" s="26"/>
      <c r="V35" s="30"/>
      <c r="W35" s="30"/>
      <c r="X35" s="29"/>
      <c r="Y35" s="29"/>
      <c r="Z35" s="29"/>
      <c r="AA35" s="29"/>
      <c r="AB35" s="29"/>
      <c r="AC35" s="29"/>
      <c r="AD35" s="28"/>
      <c r="AE35" s="28"/>
      <c r="AF35" s="28"/>
      <c r="AG35" s="28"/>
      <c r="AH35" s="28"/>
      <c r="AI35" s="28"/>
      <c r="AJ35" s="28"/>
    </row>
    <row r="36" spans="1:36" ht="17.100000000000001" customHeight="1" x14ac:dyDescent="0.25">
      <c r="A36" s="310"/>
      <c r="B36" s="313"/>
      <c r="C36" s="19" t="s">
        <v>3</v>
      </c>
      <c r="D36" s="20">
        <v>0</v>
      </c>
      <c r="E36" s="20">
        <v>0</v>
      </c>
      <c r="F36" s="20">
        <v>0</v>
      </c>
      <c r="G36" s="20">
        <v>156000</v>
      </c>
      <c r="H36" s="20">
        <v>42000</v>
      </c>
      <c r="I36" s="20">
        <v>198000</v>
      </c>
      <c r="J36" s="20">
        <v>156000</v>
      </c>
      <c r="K36" s="20">
        <v>42000</v>
      </c>
      <c r="L36" s="20">
        <v>198000</v>
      </c>
      <c r="M36" s="20">
        <v>5700</v>
      </c>
      <c r="N36" s="20">
        <v>1750</v>
      </c>
      <c r="O36" s="20">
        <v>7450</v>
      </c>
      <c r="P36" s="20">
        <v>205450</v>
      </c>
      <c r="Q36" s="19" t="s">
        <v>2</v>
      </c>
      <c r="R36" s="313"/>
      <c r="S36" s="315"/>
      <c r="T36" s="26"/>
      <c r="U36" s="30"/>
      <c r="V36" s="30"/>
      <c r="W36" s="30"/>
      <c r="X36" s="29"/>
      <c r="Y36" s="29"/>
      <c r="Z36" s="29"/>
      <c r="AA36" s="29"/>
      <c r="AB36" s="29"/>
      <c r="AC36" s="29"/>
      <c r="AD36" s="28"/>
      <c r="AE36" s="28"/>
      <c r="AF36" s="28"/>
      <c r="AG36" s="28"/>
      <c r="AH36" s="28"/>
      <c r="AI36" s="28"/>
      <c r="AJ36" s="28"/>
    </row>
    <row r="37" spans="1:36" ht="17.100000000000001" customHeight="1" x14ac:dyDescent="0.25">
      <c r="A37" s="310"/>
      <c r="B37" s="313"/>
      <c r="C37" s="19" t="s">
        <v>1</v>
      </c>
      <c r="D37" s="20">
        <v>1139147</v>
      </c>
      <c r="E37" s="20">
        <v>509929</v>
      </c>
      <c r="F37" s="20">
        <v>1649076</v>
      </c>
      <c r="G37" s="20">
        <v>3590530</v>
      </c>
      <c r="H37" s="20">
        <v>616924</v>
      </c>
      <c r="I37" s="20">
        <v>4207454</v>
      </c>
      <c r="J37" s="20">
        <v>4729677</v>
      </c>
      <c r="K37" s="20">
        <v>1126853</v>
      </c>
      <c r="L37" s="20">
        <v>5856530</v>
      </c>
      <c r="M37" s="20">
        <v>144557</v>
      </c>
      <c r="N37" s="20">
        <v>37809</v>
      </c>
      <c r="O37" s="20">
        <v>182366</v>
      </c>
      <c r="P37" s="20">
        <v>6038896</v>
      </c>
      <c r="Q37" s="19" t="s">
        <v>0</v>
      </c>
      <c r="R37" s="313"/>
      <c r="S37" s="315"/>
      <c r="T37" s="26"/>
      <c r="V37" s="30"/>
      <c r="W37" s="30"/>
      <c r="X37" s="29"/>
      <c r="Y37" s="29"/>
      <c r="Z37" s="29"/>
      <c r="AA37" s="29"/>
      <c r="AB37" s="29"/>
      <c r="AC37" s="29"/>
      <c r="AD37" s="28"/>
      <c r="AE37" s="28"/>
      <c r="AF37" s="28"/>
      <c r="AG37" s="28"/>
      <c r="AH37" s="28"/>
      <c r="AI37" s="28"/>
      <c r="AJ37" s="28"/>
    </row>
    <row r="38" spans="1:36" ht="17.100000000000001" customHeight="1" x14ac:dyDescent="0.25">
      <c r="A38" s="310"/>
      <c r="B38" s="313" t="s">
        <v>1</v>
      </c>
      <c r="C38" s="19" t="s">
        <v>7</v>
      </c>
      <c r="D38" s="20">
        <v>4228147</v>
      </c>
      <c r="E38" s="20">
        <v>738589</v>
      </c>
      <c r="F38" s="20">
        <v>4966736</v>
      </c>
      <c r="G38" s="20">
        <v>7217051</v>
      </c>
      <c r="H38" s="20">
        <v>927374</v>
      </c>
      <c r="I38" s="20">
        <v>8144425</v>
      </c>
      <c r="J38" s="20">
        <v>11445198</v>
      </c>
      <c r="K38" s="20">
        <v>1665963</v>
      </c>
      <c r="L38" s="20">
        <v>13111161</v>
      </c>
      <c r="M38" s="20">
        <v>450162</v>
      </c>
      <c r="N38" s="20">
        <v>66724</v>
      </c>
      <c r="O38" s="20">
        <v>516886</v>
      </c>
      <c r="P38" s="20">
        <v>13628047</v>
      </c>
      <c r="Q38" s="19" t="s">
        <v>6</v>
      </c>
      <c r="R38" s="313" t="s">
        <v>0</v>
      </c>
      <c r="S38" s="315"/>
      <c r="T38" s="26"/>
      <c r="V38" s="30"/>
      <c r="W38" s="30"/>
      <c r="X38" s="29"/>
      <c r="Y38" s="29"/>
      <c r="Z38" s="29"/>
      <c r="AA38" s="29"/>
      <c r="AB38" s="29"/>
      <c r="AC38" s="29"/>
      <c r="AD38" s="28"/>
      <c r="AE38" s="28"/>
      <c r="AF38" s="28"/>
      <c r="AG38" s="28"/>
      <c r="AH38" s="28"/>
      <c r="AI38" s="28"/>
      <c r="AJ38" s="28"/>
    </row>
    <row r="39" spans="1:36" ht="17.100000000000001" customHeight="1" x14ac:dyDescent="0.25">
      <c r="A39" s="310"/>
      <c r="B39" s="313"/>
      <c r="C39" s="19" t="s">
        <v>5</v>
      </c>
      <c r="D39" s="20">
        <v>14400</v>
      </c>
      <c r="E39" s="20">
        <v>0</v>
      </c>
      <c r="F39" s="20">
        <v>14400</v>
      </c>
      <c r="G39" s="20">
        <v>118614</v>
      </c>
      <c r="H39" s="20">
        <v>0</v>
      </c>
      <c r="I39" s="20">
        <v>118614</v>
      </c>
      <c r="J39" s="20">
        <v>133014</v>
      </c>
      <c r="K39" s="20">
        <v>0</v>
      </c>
      <c r="L39" s="20">
        <v>133014</v>
      </c>
      <c r="M39" s="20">
        <v>1500</v>
      </c>
      <c r="N39" s="20">
        <v>0</v>
      </c>
      <c r="O39" s="20">
        <v>1500</v>
      </c>
      <c r="P39" s="20">
        <v>134514</v>
      </c>
      <c r="Q39" s="19" t="s">
        <v>4</v>
      </c>
      <c r="R39" s="313"/>
      <c r="S39" s="315"/>
      <c r="T39" s="26"/>
      <c r="U39" s="30"/>
      <c r="V39" s="30"/>
      <c r="W39" s="30"/>
      <c r="X39" s="29"/>
      <c r="Y39" s="29"/>
      <c r="Z39" s="29"/>
      <c r="AA39" s="29"/>
      <c r="AB39" s="29"/>
      <c r="AC39" s="29"/>
      <c r="AD39" s="28"/>
      <c r="AE39" s="28"/>
      <c r="AF39" s="28"/>
      <c r="AG39" s="28"/>
      <c r="AH39" s="28"/>
      <c r="AI39" s="28"/>
      <c r="AJ39" s="28"/>
    </row>
    <row r="40" spans="1:36" ht="17.100000000000001" customHeight="1" x14ac:dyDescent="0.25">
      <c r="A40" s="310"/>
      <c r="B40" s="313"/>
      <c r="C40" s="19" t="s">
        <v>3</v>
      </c>
      <c r="D40" s="20">
        <v>19200</v>
      </c>
      <c r="E40" s="20">
        <v>0</v>
      </c>
      <c r="F40" s="20">
        <v>19200</v>
      </c>
      <c r="G40" s="20">
        <v>1179435</v>
      </c>
      <c r="H40" s="20">
        <v>49200</v>
      </c>
      <c r="I40" s="20">
        <v>1228635</v>
      </c>
      <c r="J40" s="20">
        <v>1198635</v>
      </c>
      <c r="K40" s="20">
        <v>49200</v>
      </c>
      <c r="L40" s="20">
        <v>1247835</v>
      </c>
      <c r="M40" s="20">
        <v>66020</v>
      </c>
      <c r="N40" s="20">
        <v>1750</v>
      </c>
      <c r="O40" s="20">
        <v>67770</v>
      </c>
      <c r="P40" s="20">
        <v>1315605</v>
      </c>
      <c r="Q40" s="19" t="s">
        <v>2</v>
      </c>
      <c r="R40" s="313"/>
      <c r="S40" s="315"/>
      <c r="T40" s="26"/>
      <c r="U40" s="28"/>
      <c r="V40" s="28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</row>
    <row r="41" spans="1:36" ht="17.100000000000001" customHeight="1" x14ac:dyDescent="0.25">
      <c r="A41" s="311"/>
      <c r="B41" s="317"/>
      <c r="C41" s="23" t="s">
        <v>1</v>
      </c>
      <c r="D41" s="24">
        <v>4261747</v>
      </c>
      <c r="E41" s="24">
        <v>738589</v>
      </c>
      <c r="F41" s="24">
        <v>5000336</v>
      </c>
      <c r="G41" s="24">
        <v>8515100</v>
      </c>
      <c r="H41" s="24">
        <v>976574</v>
      </c>
      <c r="I41" s="24">
        <v>9491674</v>
      </c>
      <c r="J41" s="24">
        <v>12776847</v>
      </c>
      <c r="K41" s="24">
        <v>1715163</v>
      </c>
      <c r="L41" s="24">
        <v>14492010</v>
      </c>
      <c r="M41" s="24">
        <v>517682</v>
      </c>
      <c r="N41" s="24">
        <v>68474</v>
      </c>
      <c r="O41" s="24">
        <v>586156</v>
      </c>
      <c r="P41" s="24">
        <v>15078166</v>
      </c>
      <c r="Q41" s="23" t="s">
        <v>0</v>
      </c>
      <c r="R41" s="317"/>
      <c r="S41" s="316"/>
      <c r="T41" s="26"/>
      <c r="U41" s="31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</row>
    <row r="42" spans="1:36" ht="17.100000000000001" customHeight="1" x14ac:dyDescent="0.25">
      <c r="A42" s="309" t="s">
        <v>35</v>
      </c>
      <c r="B42" s="312" t="s">
        <v>14</v>
      </c>
      <c r="C42" s="22" t="s">
        <v>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2" t="s">
        <v>6</v>
      </c>
      <c r="R42" s="312" t="s">
        <v>13</v>
      </c>
      <c r="S42" s="314" t="s">
        <v>34</v>
      </c>
      <c r="T42" s="26"/>
      <c r="W42" s="26"/>
      <c r="X42" s="31"/>
      <c r="Y42" s="26"/>
      <c r="Z42" s="26"/>
      <c r="AA42" s="26"/>
      <c r="AB42" s="26"/>
      <c r="AC42" s="26"/>
      <c r="AD42" s="26"/>
      <c r="AE42" s="26"/>
      <c r="AF42" s="26"/>
      <c r="AG42" s="30"/>
      <c r="AH42" s="26"/>
      <c r="AI42" s="26"/>
      <c r="AJ42" s="26"/>
    </row>
    <row r="43" spans="1:36" ht="17.100000000000001" customHeight="1" x14ac:dyDescent="0.25">
      <c r="A43" s="310"/>
      <c r="B43" s="313"/>
      <c r="C43" s="19" t="s">
        <v>5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19" t="s">
        <v>4</v>
      </c>
      <c r="R43" s="313"/>
      <c r="S43" s="315"/>
      <c r="T43" s="26"/>
      <c r="W43" s="26"/>
      <c r="X43" s="30"/>
      <c r="Y43" s="26"/>
      <c r="Z43" s="26"/>
      <c r="AA43" s="30"/>
      <c r="AB43" s="26"/>
      <c r="AC43" s="26"/>
      <c r="AD43" s="26"/>
      <c r="AE43" s="26"/>
      <c r="AF43" s="26"/>
      <c r="AG43" s="26"/>
      <c r="AH43" s="26"/>
      <c r="AI43" s="26"/>
      <c r="AJ43" s="26"/>
    </row>
    <row r="44" spans="1:36" ht="17.100000000000001" customHeight="1" x14ac:dyDescent="0.25">
      <c r="A44" s="310"/>
      <c r="B44" s="313"/>
      <c r="C44" s="19" t="s">
        <v>3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19" t="s">
        <v>2</v>
      </c>
      <c r="R44" s="313"/>
      <c r="S44" s="315"/>
      <c r="T44" s="26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</row>
    <row r="45" spans="1:36" ht="17.100000000000001" customHeight="1" x14ac:dyDescent="0.25">
      <c r="A45" s="310"/>
      <c r="B45" s="313"/>
      <c r="C45" s="19" t="s">
        <v>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19" t="s">
        <v>0</v>
      </c>
      <c r="R45" s="313"/>
      <c r="S45" s="315"/>
      <c r="T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30"/>
    </row>
    <row r="46" spans="1:36" ht="17.100000000000001" customHeight="1" x14ac:dyDescent="0.25">
      <c r="A46" s="310"/>
      <c r="B46" s="313" t="s">
        <v>11</v>
      </c>
      <c r="C46" s="19" t="s">
        <v>7</v>
      </c>
      <c r="D46" s="21">
        <v>64800</v>
      </c>
      <c r="E46" s="21">
        <v>0</v>
      </c>
      <c r="F46" s="21">
        <v>64800</v>
      </c>
      <c r="G46" s="21">
        <v>94200</v>
      </c>
      <c r="H46" s="21">
        <v>0</v>
      </c>
      <c r="I46" s="21">
        <v>94200</v>
      </c>
      <c r="J46" s="21">
        <v>159000</v>
      </c>
      <c r="K46" s="21">
        <v>0</v>
      </c>
      <c r="L46" s="21">
        <v>159000</v>
      </c>
      <c r="M46" s="21">
        <v>2200</v>
      </c>
      <c r="N46" s="21">
        <v>0</v>
      </c>
      <c r="O46" s="21">
        <v>2200</v>
      </c>
      <c r="P46" s="21">
        <v>161200</v>
      </c>
      <c r="Q46" s="19" t="s">
        <v>6</v>
      </c>
      <c r="R46" s="313" t="s">
        <v>10</v>
      </c>
      <c r="S46" s="315"/>
      <c r="T46" s="26"/>
      <c r="U46" s="30"/>
      <c r="V46" s="30"/>
      <c r="W46" s="30"/>
      <c r="X46" s="29"/>
      <c r="Y46" s="29"/>
      <c r="Z46" s="29"/>
      <c r="AA46" s="29"/>
      <c r="AB46" s="29"/>
      <c r="AC46" s="29"/>
      <c r="AD46" s="28"/>
      <c r="AE46" s="28"/>
      <c r="AF46" s="28"/>
      <c r="AG46" s="28"/>
      <c r="AH46" s="28"/>
      <c r="AI46" s="28"/>
      <c r="AJ46" s="28"/>
    </row>
    <row r="47" spans="1:36" ht="17.100000000000001" customHeight="1" x14ac:dyDescent="0.25">
      <c r="A47" s="310"/>
      <c r="B47" s="313"/>
      <c r="C47" s="19" t="s">
        <v>5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19" t="s">
        <v>4</v>
      </c>
      <c r="R47" s="313"/>
      <c r="S47" s="315"/>
      <c r="T47" s="26"/>
      <c r="V47" s="30"/>
      <c r="W47" s="30"/>
      <c r="X47" s="29"/>
      <c r="Y47" s="29"/>
      <c r="Z47" s="29"/>
      <c r="AA47" s="29"/>
      <c r="AB47" s="29"/>
      <c r="AC47" s="29"/>
      <c r="AD47" s="28"/>
      <c r="AE47" s="28"/>
      <c r="AF47" s="28"/>
      <c r="AG47" s="28"/>
      <c r="AH47" s="28"/>
      <c r="AI47" s="28"/>
      <c r="AJ47" s="26"/>
    </row>
    <row r="48" spans="1:36" ht="17.100000000000001" customHeight="1" x14ac:dyDescent="0.25">
      <c r="A48" s="310"/>
      <c r="B48" s="313"/>
      <c r="C48" s="19" t="s">
        <v>3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19" t="s">
        <v>2</v>
      </c>
      <c r="R48" s="313"/>
      <c r="S48" s="315"/>
      <c r="T48" s="26"/>
      <c r="U48" s="30"/>
      <c r="V48" s="30"/>
      <c r="W48" s="30"/>
      <c r="X48" s="29"/>
      <c r="Y48" s="29"/>
      <c r="Z48" s="29"/>
      <c r="AA48" s="29"/>
      <c r="AB48" s="29"/>
      <c r="AC48" s="29"/>
      <c r="AD48" s="28"/>
      <c r="AE48" s="28"/>
      <c r="AF48" s="28"/>
      <c r="AG48" s="28"/>
      <c r="AH48" s="28"/>
      <c r="AI48" s="28"/>
      <c r="AJ48" s="28"/>
    </row>
    <row r="49" spans="1:36" ht="17.100000000000001" customHeight="1" x14ac:dyDescent="0.25">
      <c r="A49" s="310"/>
      <c r="B49" s="313"/>
      <c r="C49" s="19" t="s">
        <v>1</v>
      </c>
      <c r="D49" s="20">
        <v>64800</v>
      </c>
      <c r="E49" s="20">
        <v>0</v>
      </c>
      <c r="F49" s="20">
        <v>64800</v>
      </c>
      <c r="G49" s="20">
        <v>94200</v>
      </c>
      <c r="H49" s="20">
        <v>0</v>
      </c>
      <c r="I49" s="20">
        <v>94200</v>
      </c>
      <c r="J49" s="20">
        <v>159000</v>
      </c>
      <c r="K49" s="20">
        <v>0</v>
      </c>
      <c r="L49" s="20">
        <v>159000</v>
      </c>
      <c r="M49" s="20">
        <v>2200</v>
      </c>
      <c r="N49" s="20">
        <v>0</v>
      </c>
      <c r="O49" s="20">
        <v>2200</v>
      </c>
      <c r="P49" s="20">
        <v>161200</v>
      </c>
      <c r="Q49" s="19" t="s">
        <v>0</v>
      </c>
      <c r="R49" s="313"/>
      <c r="S49" s="315"/>
      <c r="T49" s="26"/>
      <c r="V49" s="30"/>
      <c r="W49" s="30"/>
      <c r="X49" s="29"/>
      <c r="Y49" s="29"/>
      <c r="Z49" s="29"/>
      <c r="AA49" s="29"/>
      <c r="AB49" s="29"/>
      <c r="AC49" s="29"/>
      <c r="AD49" s="28"/>
      <c r="AE49" s="28"/>
      <c r="AF49" s="28"/>
      <c r="AG49" s="28"/>
      <c r="AH49" s="28"/>
      <c r="AI49" s="28"/>
      <c r="AJ49" s="28"/>
    </row>
    <row r="50" spans="1:36" ht="17.100000000000001" customHeight="1" x14ac:dyDescent="0.25">
      <c r="A50" s="310"/>
      <c r="B50" s="313" t="s">
        <v>9</v>
      </c>
      <c r="C50" s="19" t="s">
        <v>7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19" t="s">
        <v>6</v>
      </c>
      <c r="R50" s="313" t="s">
        <v>8</v>
      </c>
      <c r="S50" s="315"/>
      <c r="T50" s="26"/>
      <c r="V50" s="30"/>
      <c r="W50" s="30"/>
      <c r="X50" s="29"/>
      <c r="Y50" s="29"/>
      <c r="Z50" s="29"/>
      <c r="AA50" s="29"/>
      <c r="AB50" s="29"/>
      <c r="AC50" s="29"/>
      <c r="AD50" s="28"/>
      <c r="AE50" s="28"/>
      <c r="AF50" s="28"/>
      <c r="AG50" s="28"/>
      <c r="AH50" s="28"/>
      <c r="AI50" s="28"/>
      <c r="AJ50" s="28"/>
    </row>
    <row r="51" spans="1:36" ht="17.100000000000001" customHeight="1" x14ac:dyDescent="0.25">
      <c r="A51" s="310"/>
      <c r="B51" s="313"/>
      <c r="C51" s="19" t="s">
        <v>5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19" t="s">
        <v>4</v>
      </c>
      <c r="R51" s="313"/>
      <c r="S51" s="315"/>
      <c r="T51" s="26"/>
      <c r="U51" s="30"/>
      <c r="V51" s="30"/>
      <c r="W51" s="30"/>
      <c r="X51" s="29"/>
      <c r="Y51" s="29"/>
      <c r="Z51" s="29"/>
      <c r="AA51" s="29"/>
      <c r="AB51" s="29"/>
      <c r="AC51" s="29"/>
      <c r="AD51" s="28"/>
      <c r="AE51" s="28"/>
      <c r="AF51" s="28"/>
      <c r="AG51" s="28"/>
      <c r="AH51" s="28"/>
      <c r="AI51" s="28"/>
      <c r="AJ51" s="28"/>
    </row>
    <row r="52" spans="1:36" ht="17.100000000000001" customHeight="1" x14ac:dyDescent="0.25">
      <c r="A52" s="310"/>
      <c r="B52" s="313"/>
      <c r="C52" s="19" t="s">
        <v>3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19" t="s">
        <v>2</v>
      </c>
      <c r="R52" s="313"/>
      <c r="S52" s="315"/>
      <c r="T52" s="26"/>
      <c r="V52" s="30"/>
      <c r="W52" s="30"/>
      <c r="X52" s="29"/>
      <c r="Y52" s="29"/>
      <c r="Z52" s="29"/>
      <c r="AA52" s="29"/>
      <c r="AB52" s="29"/>
      <c r="AC52" s="29"/>
      <c r="AD52" s="28"/>
      <c r="AE52" s="28"/>
      <c r="AF52" s="28"/>
      <c r="AG52" s="28"/>
      <c r="AH52" s="28"/>
      <c r="AI52" s="28"/>
      <c r="AJ52" s="28"/>
    </row>
    <row r="53" spans="1:36" ht="17.100000000000001" customHeight="1" x14ac:dyDescent="0.25">
      <c r="A53" s="310"/>
      <c r="B53" s="313"/>
      <c r="C53" s="19" t="s">
        <v>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19" t="s">
        <v>0</v>
      </c>
      <c r="R53" s="313"/>
      <c r="S53" s="315"/>
      <c r="T53" s="26"/>
      <c r="V53" s="30"/>
      <c r="W53" s="30"/>
      <c r="X53" s="29"/>
      <c r="Y53" s="29"/>
      <c r="Z53" s="29"/>
      <c r="AA53" s="29"/>
      <c r="AB53" s="29"/>
      <c r="AC53" s="29"/>
      <c r="AD53" s="28"/>
      <c r="AE53" s="28"/>
      <c r="AF53" s="28"/>
      <c r="AG53" s="28"/>
      <c r="AH53" s="28"/>
      <c r="AI53" s="28"/>
      <c r="AJ53" s="28"/>
    </row>
    <row r="54" spans="1:36" ht="17.100000000000001" customHeight="1" x14ac:dyDescent="0.25">
      <c r="A54" s="310"/>
      <c r="B54" s="313" t="s">
        <v>1</v>
      </c>
      <c r="C54" s="19" t="s">
        <v>7</v>
      </c>
      <c r="D54" s="20">
        <v>64800</v>
      </c>
      <c r="E54" s="20">
        <v>0</v>
      </c>
      <c r="F54" s="20">
        <v>64800</v>
      </c>
      <c r="G54" s="20">
        <v>94200</v>
      </c>
      <c r="H54" s="20">
        <v>0</v>
      </c>
      <c r="I54" s="20">
        <v>94200</v>
      </c>
      <c r="J54" s="20">
        <v>159000</v>
      </c>
      <c r="K54" s="20">
        <v>0</v>
      </c>
      <c r="L54" s="20">
        <v>159000</v>
      </c>
      <c r="M54" s="20">
        <v>2200</v>
      </c>
      <c r="N54" s="20">
        <v>0</v>
      </c>
      <c r="O54" s="20">
        <v>2200</v>
      </c>
      <c r="P54" s="20">
        <v>161200</v>
      </c>
      <c r="Q54" s="19" t="s">
        <v>6</v>
      </c>
      <c r="R54" s="313" t="s">
        <v>0</v>
      </c>
      <c r="S54" s="315"/>
      <c r="T54" s="26"/>
      <c r="U54" s="30"/>
      <c r="V54" s="30"/>
      <c r="W54" s="30"/>
      <c r="X54" s="29"/>
      <c r="Y54" s="29"/>
      <c r="Z54" s="29"/>
      <c r="AA54" s="29"/>
      <c r="AB54" s="29"/>
      <c r="AC54" s="29"/>
      <c r="AD54" s="28"/>
      <c r="AE54" s="28"/>
      <c r="AF54" s="28"/>
      <c r="AG54" s="28"/>
      <c r="AH54" s="28"/>
      <c r="AI54" s="28"/>
      <c r="AJ54" s="28"/>
    </row>
    <row r="55" spans="1:36" ht="17.100000000000001" customHeight="1" x14ac:dyDescent="0.25">
      <c r="A55" s="310"/>
      <c r="B55" s="313"/>
      <c r="C55" s="19" t="s">
        <v>5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19" t="s">
        <v>4</v>
      </c>
      <c r="R55" s="313"/>
      <c r="S55" s="315"/>
      <c r="T55" s="26"/>
      <c r="V55" s="30"/>
      <c r="W55" s="30"/>
      <c r="X55" s="29"/>
      <c r="Y55" s="29"/>
      <c r="Z55" s="29"/>
      <c r="AA55" s="29"/>
      <c r="AB55" s="29"/>
      <c r="AC55" s="29"/>
      <c r="AD55" s="28"/>
      <c r="AE55" s="28"/>
      <c r="AF55" s="28"/>
      <c r="AG55" s="28"/>
      <c r="AH55" s="28"/>
      <c r="AI55" s="28"/>
      <c r="AJ55" s="28"/>
    </row>
    <row r="56" spans="1:36" ht="17.100000000000001" customHeight="1" x14ac:dyDescent="0.25">
      <c r="A56" s="310"/>
      <c r="B56" s="313"/>
      <c r="C56" s="19" t="s">
        <v>3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19" t="s">
        <v>2</v>
      </c>
      <c r="R56" s="313"/>
      <c r="S56" s="315"/>
      <c r="T56" s="26"/>
      <c r="V56" s="30"/>
      <c r="W56" s="30"/>
      <c r="X56" s="29"/>
      <c r="Y56" s="29"/>
      <c r="Z56" s="29"/>
      <c r="AA56" s="29"/>
      <c r="AB56" s="29"/>
      <c r="AC56" s="29"/>
      <c r="AD56" s="28"/>
      <c r="AE56" s="28"/>
      <c r="AF56" s="28"/>
      <c r="AG56" s="28"/>
      <c r="AH56" s="28"/>
      <c r="AI56" s="28"/>
      <c r="AJ56" s="28"/>
    </row>
    <row r="57" spans="1:36" ht="17.100000000000001" customHeight="1" x14ac:dyDescent="0.25">
      <c r="A57" s="311"/>
      <c r="B57" s="317"/>
      <c r="C57" s="23" t="s">
        <v>1</v>
      </c>
      <c r="D57" s="24">
        <v>64800</v>
      </c>
      <c r="E57" s="24">
        <v>0</v>
      </c>
      <c r="F57" s="24">
        <v>64800</v>
      </c>
      <c r="G57" s="24">
        <v>94200</v>
      </c>
      <c r="H57" s="24">
        <v>0</v>
      </c>
      <c r="I57" s="24">
        <v>94200</v>
      </c>
      <c r="J57" s="24">
        <v>159000</v>
      </c>
      <c r="K57" s="24">
        <v>0</v>
      </c>
      <c r="L57" s="24">
        <v>159000</v>
      </c>
      <c r="M57" s="24">
        <v>2200</v>
      </c>
      <c r="N57" s="24">
        <v>0</v>
      </c>
      <c r="O57" s="24">
        <v>2200</v>
      </c>
      <c r="P57" s="24">
        <v>161200</v>
      </c>
      <c r="Q57" s="23" t="s">
        <v>0</v>
      </c>
      <c r="R57" s="317"/>
      <c r="S57" s="316"/>
      <c r="T57" s="26"/>
      <c r="U57" s="27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</row>
    <row r="58" spans="1:36" ht="17.100000000000001" customHeight="1" x14ac:dyDescent="0.25">
      <c r="A58" s="309" t="s">
        <v>33</v>
      </c>
      <c r="B58" s="312" t="s">
        <v>14</v>
      </c>
      <c r="C58" s="22" t="s">
        <v>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2" t="s">
        <v>6</v>
      </c>
      <c r="R58" s="312" t="s">
        <v>13</v>
      </c>
      <c r="S58" s="314" t="s">
        <v>32</v>
      </c>
    </row>
    <row r="59" spans="1:36" ht="17.100000000000001" customHeight="1" x14ac:dyDescent="0.25">
      <c r="A59" s="310"/>
      <c r="B59" s="313"/>
      <c r="C59" s="19" t="s">
        <v>5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19" t="s">
        <v>4</v>
      </c>
      <c r="R59" s="313"/>
      <c r="S59" s="315"/>
    </row>
    <row r="60" spans="1:36" ht="17.100000000000001" customHeight="1" x14ac:dyDescent="0.25">
      <c r="A60" s="310"/>
      <c r="B60" s="313"/>
      <c r="C60" s="19" t="s">
        <v>3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19" t="s">
        <v>2</v>
      </c>
      <c r="R60" s="313"/>
      <c r="S60" s="315"/>
    </row>
    <row r="61" spans="1:36" ht="17.100000000000001" customHeight="1" x14ac:dyDescent="0.25">
      <c r="A61" s="310"/>
      <c r="B61" s="313"/>
      <c r="C61" s="19" t="s">
        <v>1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19" t="s">
        <v>0</v>
      </c>
      <c r="R61" s="313"/>
      <c r="S61" s="315"/>
    </row>
    <row r="62" spans="1:36" ht="17.100000000000001" customHeight="1" x14ac:dyDescent="0.25">
      <c r="A62" s="310"/>
      <c r="B62" s="313" t="s">
        <v>11</v>
      </c>
      <c r="C62" s="19" t="s">
        <v>7</v>
      </c>
      <c r="D62" s="21">
        <v>5591952</v>
      </c>
      <c r="E62" s="21">
        <v>96000</v>
      </c>
      <c r="F62" s="21">
        <v>5687952</v>
      </c>
      <c r="G62" s="21">
        <v>6360598</v>
      </c>
      <c r="H62" s="21">
        <v>128860</v>
      </c>
      <c r="I62" s="21">
        <v>6489458</v>
      </c>
      <c r="J62" s="21">
        <v>11952550</v>
      </c>
      <c r="K62" s="21">
        <v>224860</v>
      </c>
      <c r="L62" s="21">
        <v>12177410</v>
      </c>
      <c r="M62" s="21">
        <v>0</v>
      </c>
      <c r="N62" s="21">
        <v>0</v>
      </c>
      <c r="O62" s="21">
        <v>0</v>
      </c>
      <c r="P62" s="21">
        <v>12177410</v>
      </c>
      <c r="Q62" s="19" t="s">
        <v>6</v>
      </c>
      <c r="R62" s="313" t="s">
        <v>10</v>
      </c>
      <c r="S62" s="315"/>
    </row>
    <row r="63" spans="1:36" ht="17.100000000000001" customHeight="1" x14ac:dyDescent="0.25">
      <c r="A63" s="310"/>
      <c r="B63" s="313"/>
      <c r="C63" s="19" t="s">
        <v>5</v>
      </c>
      <c r="D63" s="20">
        <v>15600</v>
      </c>
      <c r="E63" s="20">
        <v>0</v>
      </c>
      <c r="F63" s="20">
        <v>15600</v>
      </c>
      <c r="G63" s="20">
        <v>18000</v>
      </c>
      <c r="H63" s="20">
        <v>0</v>
      </c>
      <c r="I63" s="20">
        <v>18000</v>
      </c>
      <c r="J63" s="20">
        <v>33600</v>
      </c>
      <c r="K63" s="20">
        <v>0</v>
      </c>
      <c r="L63" s="20">
        <v>33600</v>
      </c>
      <c r="M63" s="20">
        <v>0</v>
      </c>
      <c r="N63" s="20">
        <v>0</v>
      </c>
      <c r="O63" s="20">
        <v>0</v>
      </c>
      <c r="P63" s="20">
        <v>33600</v>
      </c>
      <c r="Q63" s="19" t="s">
        <v>4</v>
      </c>
      <c r="R63" s="313"/>
      <c r="S63" s="315"/>
    </row>
    <row r="64" spans="1:36" ht="17.100000000000001" customHeight="1" x14ac:dyDescent="0.25">
      <c r="A64" s="310"/>
      <c r="B64" s="313"/>
      <c r="C64" s="19" t="s">
        <v>3</v>
      </c>
      <c r="D64" s="20">
        <v>0</v>
      </c>
      <c r="E64" s="20">
        <v>96000</v>
      </c>
      <c r="F64" s="20">
        <v>96000</v>
      </c>
      <c r="G64" s="20">
        <v>3333155</v>
      </c>
      <c r="H64" s="20">
        <v>0</v>
      </c>
      <c r="I64" s="20">
        <v>3333155</v>
      </c>
      <c r="J64" s="20">
        <v>3333155</v>
      </c>
      <c r="K64" s="20">
        <v>96000</v>
      </c>
      <c r="L64" s="20">
        <v>3429155</v>
      </c>
      <c r="M64" s="20">
        <v>0</v>
      </c>
      <c r="N64" s="20">
        <v>0</v>
      </c>
      <c r="O64" s="20">
        <v>0</v>
      </c>
      <c r="P64" s="20">
        <v>3429155</v>
      </c>
      <c r="Q64" s="19" t="s">
        <v>2</v>
      </c>
      <c r="R64" s="313"/>
      <c r="S64" s="315"/>
    </row>
    <row r="65" spans="1:19" ht="17.100000000000001" customHeight="1" x14ac:dyDescent="0.25">
      <c r="A65" s="310"/>
      <c r="B65" s="313"/>
      <c r="C65" s="19" t="s">
        <v>1</v>
      </c>
      <c r="D65" s="20">
        <v>5607552</v>
      </c>
      <c r="E65" s="20">
        <v>192000</v>
      </c>
      <c r="F65" s="20">
        <v>5799552</v>
      </c>
      <c r="G65" s="20">
        <v>9711753</v>
      </c>
      <c r="H65" s="20">
        <v>128860</v>
      </c>
      <c r="I65" s="20">
        <v>9840613</v>
      </c>
      <c r="J65" s="20">
        <v>15319305</v>
      </c>
      <c r="K65" s="20">
        <v>320860</v>
      </c>
      <c r="L65" s="20">
        <v>15640165</v>
      </c>
      <c r="M65" s="20">
        <v>0</v>
      </c>
      <c r="N65" s="20">
        <v>0</v>
      </c>
      <c r="O65" s="20">
        <v>0</v>
      </c>
      <c r="P65" s="20">
        <v>15640165</v>
      </c>
      <c r="Q65" s="19" t="s">
        <v>0</v>
      </c>
      <c r="R65" s="313"/>
      <c r="S65" s="315"/>
    </row>
    <row r="66" spans="1:19" ht="17.100000000000001" customHeight="1" x14ac:dyDescent="0.25">
      <c r="A66" s="310"/>
      <c r="B66" s="313" t="s">
        <v>9</v>
      </c>
      <c r="C66" s="19" t="s">
        <v>7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19" t="s">
        <v>6</v>
      </c>
      <c r="R66" s="313" t="s">
        <v>8</v>
      </c>
      <c r="S66" s="315"/>
    </row>
    <row r="67" spans="1:19" ht="17.100000000000001" customHeight="1" x14ac:dyDescent="0.25">
      <c r="A67" s="310"/>
      <c r="B67" s="313"/>
      <c r="C67" s="19" t="s">
        <v>5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19" t="s">
        <v>4</v>
      </c>
      <c r="R67" s="313"/>
      <c r="S67" s="315"/>
    </row>
    <row r="68" spans="1:19" ht="17.100000000000001" customHeight="1" x14ac:dyDescent="0.25">
      <c r="A68" s="310"/>
      <c r="B68" s="313"/>
      <c r="C68" s="19" t="s">
        <v>3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19" t="s">
        <v>2</v>
      </c>
      <c r="R68" s="313"/>
      <c r="S68" s="315"/>
    </row>
    <row r="69" spans="1:19" ht="17.100000000000001" customHeight="1" x14ac:dyDescent="0.25">
      <c r="A69" s="310"/>
      <c r="B69" s="313"/>
      <c r="C69" s="19" t="s">
        <v>1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19" t="s">
        <v>0</v>
      </c>
      <c r="R69" s="313"/>
      <c r="S69" s="315"/>
    </row>
    <row r="70" spans="1:19" ht="17.100000000000001" customHeight="1" x14ac:dyDescent="0.25">
      <c r="A70" s="310"/>
      <c r="B70" s="313" t="s">
        <v>1</v>
      </c>
      <c r="C70" s="19" t="s">
        <v>7</v>
      </c>
      <c r="D70" s="20">
        <v>5591952</v>
      </c>
      <c r="E70" s="20">
        <v>96000</v>
      </c>
      <c r="F70" s="20">
        <v>5687952</v>
      </c>
      <c r="G70" s="20">
        <v>6360598</v>
      </c>
      <c r="H70" s="20">
        <v>128860</v>
      </c>
      <c r="I70" s="20">
        <v>6489458</v>
      </c>
      <c r="J70" s="20">
        <v>11952550</v>
      </c>
      <c r="K70" s="20">
        <v>224860</v>
      </c>
      <c r="L70" s="20">
        <v>12177410</v>
      </c>
      <c r="M70" s="20">
        <v>0</v>
      </c>
      <c r="N70" s="20">
        <v>0</v>
      </c>
      <c r="O70" s="20">
        <v>0</v>
      </c>
      <c r="P70" s="20">
        <v>12177410</v>
      </c>
      <c r="Q70" s="19" t="s">
        <v>6</v>
      </c>
      <c r="R70" s="313" t="s">
        <v>0</v>
      </c>
      <c r="S70" s="315"/>
    </row>
    <row r="71" spans="1:19" ht="17.100000000000001" customHeight="1" x14ac:dyDescent="0.25">
      <c r="A71" s="310"/>
      <c r="B71" s="313"/>
      <c r="C71" s="19" t="s">
        <v>5</v>
      </c>
      <c r="D71" s="20">
        <v>15600</v>
      </c>
      <c r="E71" s="20">
        <v>0</v>
      </c>
      <c r="F71" s="20">
        <v>15600</v>
      </c>
      <c r="G71" s="20">
        <v>18000</v>
      </c>
      <c r="H71" s="20">
        <v>0</v>
      </c>
      <c r="I71" s="20">
        <v>18000</v>
      </c>
      <c r="J71" s="20">
        <v>33600</v>
      </c>
      <c r="K71" s="20">
        <v>0</v>
      </c>
      <c r="L71" s="20">
        <v>33600</v>
      </c>
      <c r="M71" s="20">
        <v>0</v>
      </c>
      <c r="N71" s="20">
        <v>0</v>
      </c>
      <c r="O71" s="20">
        <v>0</v>
      </c>
      <c r="P71" s="20">
        <v>33600</v>
      </c>
      <c r="Q71" s="19" t="s">
        <v>4</v>
      </c>
      <c r="R71" s="313"/>
      <c r="S71" s="315"/>
    </row>
    <row r="72" spans="1:19" ht="17.100000000000001" customHeight="1" x14ac:dyDescent="0.25">
      <c r="A72" s="310"/>
      <c r="B72" s="313"/>
      <c r="C72" s="19" t="s">
        <v>3</v>
      </c>
      <c r="D72" s="20">
        <v>0</v>
      </c>
      <c r="E72" s="20">
        <v>96000</v>
      </c>
      <c r="F72" s="20">
        <v>96000</v>
      </c>
      <c r="G72" s="20">
        <v>3333155</v>
      </c>
      <c r="H72" s="20">
        <v>0</v>
      </c>
      <c r="I72" s="20">
        <v>3333155</v>
      </c>
      <c r="J72" s="20">
        <v>3333155</v>
      </c>
      <c r="K72" s="20">
        <v>96000</v>
      </c>
      <c r="L72" s="20">
        <v>3429155</v>
      </c>
      <c r="M72" s="20">
        <v>0</v>
      </c>
      <c r="N72" s="20">
        <v>0</v>
      </c>
      <c r="O72" s="20">
        <v>0</v>
      </c>
      <c r="P72" s="20">
        <v>3429155</v>
      </c>
      <c r="Q72" s="19" t="s">
        <v>2</v>
      </c>
      <c r="R72" s="313"/>
      <c r="S72" s="315"/>
    </row>
    <row r="73" spans="1:19" ht="17.100000000000001" customHeight="1" x14ac:dyDescent="0.25">
      <c r="A73" s="311"/>
      <c r="B73" s="317"/>
      <c r="C73" s="23" t="s">
        <v>1</v>
      </c>
      <c r="D73" s="24">
        <v>5607552</v>
      </c>
      <c r="E73" s="24">
        <v>192000</v>
      </c>
      <c r="F73" s="24">
        <v>5799552</v>
      </c>
      <c r="G73" s="24">
        <v>9711753</v>
      </c>
      <c r="H73" s="24">
        <v>128860</v>
      </c>
      <c r="I73" s="24">
        <v>9840613</v>
      </c>
      <c r="J73" s="24">
        <v>15319305</v>
      </c>
      <c r="K73" s="24">
        <v>320860</v>
      </c>
      <c r="L73" s="24">
        <v>15640165</v>
      </c>
      <c r="M73" s="24">
        <v>0</v>
      </c>
      <c r="N73" s="24">
        <v>0</v>
      </c>
      <c r="O73" s="24">
        <v>0</v>
      </c>
      <c r="P73" s="24">
        <v>15640165</v>
      </c>
      <c r="Q73" s="23" t="s">
        <v>0</v>
      </c>
      <c r="R73" s="317"/>
      <c r="S73" s="316"/>
    </row>
    <row r="74" spans="1:19" ht="17.100000000000001" customHeight="1" x14ac:dyDescent="0.25">
      <c r="A74" s="309" t="s">
        <v>31</v>
      </c>
      <c r="B74" s="312" t="s">
        <v>14</v>
      </c>
      <c r="C74" s="22" t="s">
        <v>7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2" t="s">
        <v>6</v>
      </c>
      <c r="R74" s="312" t="s">
        <v>13</v>
      </c>
      <c r="S74" s="314" t="s">
        <v>30</v>
      </c>
    </row>
    <row r="75" spans="1:19" ht="17.100000000000001" customHeight="1" x14ac:dyDescent="0.25">
      <c r="A75" s="310"/>
      <c r="B75" s="313"/>
      <c r="C75" s="19" t="s">
        <v>5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19" t="s">
        <v>4</v>
      </c>
      <c r="R75" s="313"/>
      <c r="S75" s="315"/>
    </row>
    <row r="76" spans="1:19" ht="17.100000000000001" customHeight="1" x14ac:dyDescent="0.25">
      <c r="A76" s="310"/>
      <c r="B76" s="313"/>
      <c r="C76" s="19" t="s">
        <v>3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19" t="s">
        <v>2</v>
      </c>
      <c r="R76" s="313"/>
      <c r="S76" s="315"/>
    </row>
    <row r="77" spans="1:19" ht="17.100000000000001" customHeight="1" x14ac:dyDescent="0.25">
      <c r="A77" s="310"/>
      <c r="B77" s="313"/>
      <c r="C77" s="19" t="s">
        <v>1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19" t="s">
        <v>0</v>
      </c>
      <c r="R77" s="313"/>
      <c r="S77" s="315"/>
    </row>
    <row r="78" spans="1:19" ht="17.100000000000001" customHeight="1" x14ac:dyDescent="0.25">
      <c r="A78" s="310"/>
      <c r="B78" s="313" t="s">
        <v>11</v>
      </c>
      <c r="C78" s="19" t="s">
        <v>7</v>
      </c>
      <c r="D78" s="20">
        <v>142300</v>
      </c>
      <c r="E78" s="20">
        <v>0</v>
      </c>
      <c r="F78" s="20">
        <v>142300</v>
      </c>
      <c r="G78" s="20">
        <v>32500</v>
      </c>
      <c r="H78" s="20">
        <v>0</v>
      </c>
      <c r="I78" s="20">
        <v>32500</v>
      </c>
      <c r="J78" s="20">
        <v>174800</v>
      </c>
      <c r="K78" s="20">
        <v>0</v>
      </c>
      <c r="L78" s="20">
        <v>174800</v>
      </c>
      <c r="M78" s="20">
        <v>0</v>
      </c>
      <c r="N78" s="20">
        <v>0</v>
      </c>
      <c r="O78" s="20">
        <v>0</v>
      </c>
      <c r="P78" s="20">
        <v>174800</v>
      </c>
      <c r="Q78" s="22" t="s">
        <v>6</v>
      </c>
      <c r="R78" s="313" t="s">
        <v>10</v>
      </c>
      <c r="S78" s="315"/>
    </row>
    <row r="79" spans="1:19" ht="17.100000000000001" customHeight="1" x14ac:dyDescent="0.25">
      <c r="A79" s="310"/>
      <c r="B79" s="313"/>
      <c r="C79" s="19" t="s">
        <v>5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19" t="s">
        <v>4</v>
      </c>
      <c r="R79" s="313"/>
      <c r="S79" s="315"/>
    </row>
    <row r="80" spans="1:19" ht="17.100000000000001" customHeight="1" x14ac:dyDescent="0.25">
      <c r="A80" s="310"/>
      <c r="B80" s="313"/>
      <c r="C80" s="19" t="s">
        <v>3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19" t="s">
        <v>2</v>
      </c>
      <c r="R80" s="313"/>
      <c r="S80" s="315"/>
    </row>
    <row r="81" spans="1:19" ht="17.100000000000001" customHeight="1" x14ac:dyDescent="0.25">
      <c r="A81" s="310"/>
      <c r="B81" s="313"/>
      <c r="C81" s="19" t="s">
        <v>1</v>
      </c>
      <c r="D81" s="20">
        <v>142300</v>
      </c>
      <c r="E81" s="20">
        <v>0</v>
      </c>
      <c r="F81" s="20">
        <v>142300</v>
      </c>
      <c r="G81" s="20">
        <v>32500</v>
      </c>
      <c r="H81" s="20">
        <v>0</v>
      </c>
      <c r="I81" s="20">
        <v>32500</v>
      </c>
      <c r="J81" s="20">
        <v>174800</v>
      </c>
      <c r="K81" s="20">
        <v>0</v>
      </c>
      <c r="L81" s="20">
        <v>174800</v>
      </c>
      <c r="M81" s="20">
        <v>0</v>
      </c>
      <c r="N81" s="20">
        <v>0</v>
      </c>
      <c r="O81" s="20">
        <v>0</v>
      </c>
      <c r="P81" s="20">
        <v>174800</v>
      </c>
      <c r="Q81" s="19" t="s">
        <v>0</v>
      </c>
      <c r="R81" s="313"/>
      <c r="S81" s="315"/>
    </row>
    <row r="82" spans="1:19" ht="17.100000000000001" customHeight="1" x14ac:dyDescent="0.25">
      <c r="A82" s="310"/>
      <c r="B82" s="313" t="s">
        <v>9</v>
      </c>
      <c r="C82" s="19" t="s">
        <v>7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19" t="s">
        <v>6</v>
      </c>
      <c r="R82" s="313" t="s">
        <v>8</v>
      </c>
      <c r="S82" s="315"/>
    </row>
    <row r="83" spans="1:19" ht="17.100000000000001" customHeight="1" x14ac:dyDescent="0.25">
      <c r="A83" s="310"/>
      <c r="B83" s="313"/>
      <c r="C83" s="19" t="s">
        <v>5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19" t="s">
        <v>4</v>
      </c>
      <c r="R83" s="313"/>
      <c r="S83" s="315"/>
    </row>
    <row r="84" spans="1:19" ht="17.100000000000001" customHeight="1" x14ac:dyDescent="0.25">
      <c r="A84" s="310"/>
      <c r="B84" s="313"/>
      <c r="C84" s="19" t="s">
        <v>3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19" t="s">
        <v>2</v>
      </c>
      <c r="R84" s="313"/>
      <c r="S84" s="315"/>
    </row>
    <row r="85" spans="1:19" ht="17.100000000000001" customHeight="1" x14ac:dyDescent="0.25">
      <c r="A85" s="310"/>
      <c r="B85" s="313"/>
      <c r="C85" s="19" t="s">
        <v>1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19" t="s">
        <v>0</v>
      </c>
      <c r="R85" s="313"/>
      <c r="S85" s="315"/>
    </row>
    <row r="86" spans="1:19" ht="17.100000000000001" customHeight="1" x14ac:dyDescent="0.25">
      <c r="A86" s="310"/>
      <c r="B86" s="313" t="s">
        <v>1</v>
      </c>
      <c r="C86" s="19" t="s">
        <v>7</v>
      </c>
      <c r="D86" s="20">
        <v>142300</v>
      </c>
      <c r="E86" s="20">
        <v>0</v>
      </c>
      <c r="F86" s="20">
        <v>142300</v>
      </c>
      <c r="G86" s="20">
        <v>32500</v>
      </c>
      <c r="H86" s="20">
        <v>0</v>
      </c>
      <c r="I86" s="20">
        <v>32500</v>
      </c>
      <c r="J86" s="20">
        <v>174800</v>
      </c>
      <c r="K86" s="20">
        <v>0</v>
      </c>
      <c r="L86" s="20">
        <v>174800</v>
      </c>
      <c r="M86" s="20">
        <v>0</v>
      </c>
      <c r="N86" s="20">
        <v>0</v>
      </c>
      <c r="O86" s="20">
        <v>0</v>
      </c>
      <c r="P86" s="20">
        <v>174800</v>
      </c>
      <c r="Q86" s="19" t="s">
        <v>6</v>
      </c>
      <c r="R86" s="313" t="s">
        <v>0</v>
      </c>
      <c r="S86" s="315"/>
    </row>
    <row r="87" spans="1:19" ht="17.100000000000001" customHeight="1" x14ac:dyDescent="0.25">
      <c r="A87" s="310"/>
      <c r="B87" s="313"/>
      <c r="C87" s="19" t="s">
        <v>5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19" t="s">
        <v>4</v>
      </c>
      <c r="R87" s="313"/>
      <c r="S87" s="315"/>
    </row>
    <row r="88" spans="1:19" ht="17.100000000000001" customHeight="1" x14ac:dyDescent="0.25">
      <c r="A88" s="310"/>
      <c r="B88" s="313"/>
      <c r="C88" s="19" t="s">
        <v>3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19" t="s">
        <v>2</v>
      </c>
      <c r="R88" s="313"/>
      <c r="S88" s="315"/>
    </row>
    <row r="89" spans="1:19" ht="17.100000000000001" customHeight="1" x14ac:dyDescent="0.25">
      <c r="A89" s="311"/>
      <c r="B89" s="317"/>
      <c r="C89" s="23" t="s">
        <v>1</v>
      </c>
      <c r="D89" s="24">
        <v>142300</v>
      </c>
      <c r="E89" s="24">
        <v>0</v>
      </c>
      <c r="F89" s="24">
        <v>142300</v>
      </c>
      <c r="G89" s="24">
        <v>32500</v>
      </c>
      <c r="H89" s="24">
        <v>0</v>
      </c>
      <c r="I89" s="24">
        <v>32500</v>
      </c>
      <c r="J89" s="24">
        <v>174800</v>
      </c>
      <c r="K89" s="24">
        <v>0</v>
      </c>
      <c r="L89" s="24">
        <v>174800</v>
      </c>
      <c r="M89" s="24">
        <v>0</v>
      </c>
      <c r="N89" s="24">
        <v>0</v>
      </c>
      <c r="O89" s="24">
        <v>0</v>
      </c>
      <c r="P89" s="24">
        <v>174800</v>
      </c>
      <c r="Q89" s="23" t="s">
        <v>0</v>
      </c>
      <c r="R89" s="317"/>
      <c r="S89" s="316"/>
    </row>
    <row r="90" spans="1:19" ht="17.100000000000001" customHeight="1" x14ac:dyDescent="0.25">
      <c r="A90" s="309" t="s">
        <v>29</v>
      </c>
      <c r="B90" s="312" t="s">
        <v>14</v>
      </c>
      <c r="C90" s="22" t="s">
        <v>7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2" t="s">
        <v>6</v>
      </c>
      <c r="R90" s="312" t="s">
        <v>13</v>
      </c>
      <c r="S90" s="318" t="s">
        <v>28</v>
      </c>
    </row>
    <row r="91" spans="1:19" ht="17.100000000000001" customHeight="1" x14ac:dyDescent="0.25">
      <c r="A91" s="310"/>
      <c r="B91" s="313"/>
      <c r="C91" s="19" t="s">
        <v>5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19" t="s">
        <v>4</v>
      </c>
      <c r="R91" s="313"/>
      <c r="S91" s="319"/>
    </row>
    <row r="92" spans="1:19" ht="17.100000000000001" customHeight="1" x14ac:dyDescent="0.25">
      <c r="A92" s="310"/>
      <c r="B92" s="313"/>
      <c r="C92" s="19" t="s">
        <v>3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19" t="s">
        <v>2</v>
      </c>
      <c r="R92" s="313"/>
      <c r="S92" s="319"/>
    </row>
    <row r="93" spans="1:19" ht="17.100000000000001" customHeight="1" x14ac:dyDescent="0.25">
      <c r="A93" s="310"/>
      <c r="B93" s="313"/>
      <c r="C93" s="19" t="s">
        <v>1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19" t="s">
        <v>0</v>
      </c>
      <c r="R93" s="313"/>
      <c r="S93" s="319"/>
    </row>
    <row r="94" spans="1:19" ht="17.100000000000001" customHeight="1" x14ac:dyDescent="0.25">
      <c r="A94" s="310"/>
      <c r="B94" s="313" t="s">
        <v>11</v>
      </c>
      <c r="C94" s="19" t="s">
        <v>7</v>
      </c>
      <c r="D94" s="21">
        <v>350</v>
      </c>
      <c r="E94" s="21">
        <v>0</v>
      </c>
      <c r="F94" s="21">
        <v>350</v>
      </c>
      <c r="G94" s="21">
        <v>0</v>
      </c>
      <c r="H94" s="21">
        <v>0</v>
      </c>
      <c r="I94" s="21">
        <v>0</v>
      </c>
      <c r="J94" s="21">
        <v>350</v>
      </c>
      <c r="K94" s="21">
        <v>0</v>
      </c>
      <c r="L94" s="21">
        <v>350</v>
      </c>
      <c r="M94" s="21">
        <v>0</v>
      </c>
      <c r="N94" s="21">
        <v>0</v>
      </c>
      <c r="O94" s="21">
        <v>0</v>
      </c>
      <c r="P94" s="21">
        <v>350</v>
      </c>
      <c r="Q94" s="19" t="s">
        <v>6</v>
      </c>
      <c r="R94" s="313" t="s">
        <v>10</v>
      </c>
      <c r="S94" s="319"/>
    </row>
    <row r="95" spans="1:19" ht="17.100000000000001" customHeight="1" x14ac:dyDescent="0.25">
      <c r="A95" s="310"/>
      <c r="B95" s="313"/>
      <c r="C95" s="19" t="s">
        <v>5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19" t="s">
        <v>4</v>
      </c>
      <c r="R95" s="313"/>
      <c r="S95" s="319"/>
    </row>
    <row r="96" spans="1:19" ht="17.100000000000001" customHeight="1" x14ac:dyDescent="0.25">
      <c r="A96" s="310"/>
      <c r="B96" s="313"/>
      <c r="C96" s="19" t="s">
        <v>3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19" t="s">
        <v>2</v>
      </c>
      <c r="R96" s="313"/>
      <c r="S96" s="319"/>
    </row>
    <row r="97" spans="1:19" ht="17.100000000000001" customHeight="1" x14ac:dyDescent="0.25">
      <c r="A97" s="310"/>
      <c r="B97" s="313"/>
      <c r="C97" s="19" t="s">
        <v>1</v>
      </c>
      <c r="D97" s="20">
        <v>350</v>
      </c>
      <c r="E97" s="20">
        <v>0</v>
      </c>
      <c r="F97" s="20">
        <v>350</v>
      </c>
      <c r="G97" s="20">
        <v>0</v>
      </c>
      <c r="H97" s="20">
        <v>0</v>
      </c>
      <c r="I97" s="20">
        <v>0</v>
      </c>
      <c r="J97" s="20">
        <v>350</v>
      </c>
      <c r="K97" s="20">
        <v>0</v>
      </c>
      <c r="L97" s="20">
        <v>350</v>
      </c>
      <c r="M97" s="20">
        <v>0</v>
      </c>
      <c r="N97" s="20">
        <v>0</v>
      </c>
      <c r="O97" s="20">
        <v>0</v>
      </c>
      <c r="P97" s="20">
        <v>350</v>
      </c>
      <c r="Q97" s="19" t="s">
        <v>0</v>
      </c>
      <c r="R97" s="313"/>
      <c r="S97" s="319"/>
    </row>
    <row r="98" spans="1:19" ht="17.100000000000001" customHeight="1" x14ac:dyDescent="0.25">
      <c r="A98" s="310"/>
      <c r="B98" s="313" t="s">
        <v>9</v>
      </c>
      <c r="C98" s="19" t="s">
        <v>7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19" t="s">
        <v>6</v>
      </c>
      <c r="R98" s="313" t="s">
        <v>8</v>
      </c>
      <c r="S98" s="319"/>
    </row>
    <row r="99" spans="1:19" ht="17.100000000000001" customHeight="1" x14ac:dyDescent="0.25">
      <c r="A99" s="310"/>
      <c r="B99" s="313"/>
      <c r="C99" s="19" t="s">
        <v>5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19" t="s">
        <v>4</v>
      </c>
      <c r="R99" s="313"/>
      <c r="S99" s="319"/>
    </row>
    <row r="100" spans="1:19" ht="17.100000000000001" customHeight="1" x14ac:dyDescent="0.25">
      <c r="A100" s="310"/>
      <c r="B100" s="313"/>
      <c r="C100" s="19" t="s">
        <v>3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19" t="s">
        <v>2</v>
      </c>
      <c r="R100" s="313"/>
      <c r="S100" s="319"/>
    </row>
    <row r="101" spans="1:19" ht="17.100000000000001" customHeight="1" x14ac:dyDescent="0.25">
      <c r="A101" s="310"/>
      <c r="B101" s="313"/>
      <c r="C101" s="19" t="s">
        <v>1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19" t="s">
        <v>0</v>
      </c>
      <c r="R101" s="313"/>
      <c r="S101" s="319"/>
    </row>
    <row r="102" spans="1:19" ht="17.100000000000001" customHeight="1" x14ac:dyDescent="0.25">
      <c r="A102" s="310"/>
      <c r="B102" s="313" t="s">
        <v>1</v>
      </c>
      <c r="C102" s="19" t="s">
        <v>7</v>
      </c>
      <c r="D102" s="20">
        <v>350</v>
      </c>
      <c r="E102" s="20">
        <v>0</v>
      </c>
      <c r="F102" s="20">
        <v>350</v>
      </c>
      <c r="G102" s="20">
        <v>0</v>
      </c>
      <c r="H102" s="20">
        <v>0</v>
      </c>
      <c r="I102" s="20">
        <v>0</v>
      </c>
      <c r="J102" s="20">
        <v>350</v>
      </c>
      <c r="K102" s="20">
        <v>0</v>
      </c>
      <c r="L102" s="20">
        <v>350</v>
      </c>
      <c r="M102" s="20">
        <v>0</v>
      </c>
      <c r="N102" s="20">
        <v>0</v>
      </c>
      <c r="O102" s="20">
        <v>0</v>
      </c>
      <c r="P102" s="20">
        <v>350</v>
      </c>
      <c r="Q102" s="19" t="s">
        <v>6</v>
      </c>
      <c r="R102" s="313" t="s">
        <v>0</v>
      </c>
      <c r="S102" s="319"/>
    </row>
    <row r="103" spans="1:19" ht="17.100000000000001" customHeight="1" x14ac:dyDescent="0.25">
      <c r="A103" s="310"/>
      <c r="B103" s="313"/>
      <c r="C103" s="19" t="s">
        <v>5</v>
      </c>
      <c r="D103" s="20">
        <v>0</v>
      </c>
      <c r="E103" s="20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19" t="s">
        <v>4</v>
      </c>
      <c r="R103" s="313"/>
      <c r="S103" s="319"/>
    </row>
    <row r="104" spans="1:19" ht="17.100000000000001" customHeight="1" x14ac:dyDescent="0.25">
      <c r="A104" s="310"/>
      <c r="B104" s="313"/>
      <c r="C104" s="19" t="s">
        <v>3</v>
      </c>
      <c r="D104" s="20">
        <v>0</v>
      </c>
      <c r="E104" s="20">
        <v>0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19" t="s">
        <v>2</v>
      </c>
      <c r="R104" s="313"/>
      <c r="S104" s="319"/>
    </row>
    <row r="105" spans="1:19" ht="17.100000000000001" customHeight="1" x14ac:dyDescent="0.25">
      <c r="A105" s="311"/>
      <c r="B105" s="317"/>
      <c r="C105" s="23" t="s">
        <v>1</v>
      </c>
      <c r="D105" s="24">
        <v>350</v>
      </c>
      <c r="E105" s="24">
        <v>0</v>
      </c>
      <c r="F105" s="24">
        <v>350</v>
      </c>
      <c r="G105" s="24">
        <v>0</v>
      </c>
      <c r="H105" s="24">
        <v>0</v>
      </c>
      <c r="I105" s="24">
        <v>0</v>
      </c>
      <c r="J105" s="24">
        <v>350</v>
      </c>
      <c r="K105" s="24">
        <v>0</v>
      </c>
      <c r="L105" s="24">
        <v>350</v>
      </c>
      <c r="M105" s="24">
        <v>0</v>
      </c>
      <c r="N105" s="24">
        <v>0</v>
      </c>
      <c r="O105" s="24">
        <v>0</v>
      </c>
      <c r="P105" s="24">
        <v>350</v>
      </c>
      <c r="Q105" s="23" t="s">
        <v>0</v>
      </c>
      <c r="R105" s="317"/>
      <c r="S105" s="320"/>
    </row>
    <row r="106" spans="1:19" ht="17.100000000000001" customHeight="1" x14ac:dyDescent="0.25">
      <c r="A106" s="309" t="s">
        <v>27</v>
      </c>
      <c r="B106" s="312" t="s">
        <v>14</v>
      </c>
      <c r="C106" s="22" t="s">
        <v>7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2" t="s">
        <v>6</v>
      </c>
      <c r="R106" s="312" t="s">
        <v>13</v>
      </c>
      <c r="S106" s="314" t="s">
        <v>26</v>
      </c>
    </row>
    <row r="107" spans="1:19" ht="17.100000000000001" customHeight="1" x14ac:dyDescent="0.25">
      <c r="A107" s="310"/>
      <c r="B107" s="313"/>
      <c r="C107" s="19" t="s">
        <v>5</v>
      </c>
      <c r="D107" s="20">
        <v>0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19" t="s">
        <v>4</v>
      </c>
      <c r="R107" s="313"/>
      <c r="S107" s="315"/>
    </row>
    <row r="108" spans="1:19" ht="17.100000000000001" customHeight="1" x14ac:dyDescent="0.25">
      <c r="A108" s="310"/>
      <c r="B108" s="313"/>
      <c r="C108" s="19" t="s">
        <v>3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19" t="s">
        <v>2</v>
      </c>
      <c r="R108" s="313"/>
      <c r="S108" s="315"/>
    </row>
    <row r="109" spans="1:19" ht="17.100000000000001" customHeight="1" x14ac:dyDescent="0.25">
      <c r="A109" s="310"/>
      <c r="B109" s="313"/>
      <c r="C109" s="19" t="s">
        <v>1</v>
      </c>
      <c r="D109" s="20">
        <v>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19" t="s">
        <v>0</v>
      </c>
      <c r="R109" s="313"/>
      <c r="S109" s="315"/>
    </row>
    <row r="110" spans="1:19" ht="17.100000000000001" customHeight="1" x14ac:dyDescent="0.25">
      <c r="A110" s="310"/>
      <c r="B110" s="313" t="s">
        <v>11</v>
      </c>
      <c r="C110" s="19" t="s">
        <v>7</v>
      </c>
      <c r="D110" s="21">
        <v>2955148</v>
      </c>
      <c r="E110" s="21">
        <v>0</v>
      </c>
      <c r="F110" s="21">
        <v>2955148</v>
      </c>
      <c r="G110" s="21">
        <v>4429706</v>
      </c>
      <c r="H110" s="21">
        <v>154482</v>
      </c>
      <c r="I110" s="21">
        <v>4584188</v>
      </c>
      <c r="J110" s="21">
        <v>7384854</v>
      </c>
      <c r="K110" s="21">
        <v>154482</v>
      </c>
      <c r="L110" s="21">
        <v>7539336</v>
      </c>
      <c r="M110" s="21">
        <v>55198</v>
      </c>
      <c r="N110" s="21">
        <v>0</v>
      </c>
      <c r="O110" s="21">
        <v>55198</v>
      </c>
      <c r="P110" s="21">
        <v>7594534</v>
      </c>
      <c r="Q110" s="19" t="s">
        <v>6</v>
      </c>
      <c r="R110" s="313" t="s">
        <v>10</v>
      </c>
      <c r="S110" s="315"/>
    </row>
    <row r="111" spans="1:19" ht="17.100000000000001" customHeight="1" x14ac:dyDescent="0.25">
      <c r="A111" s="310"/>
      <c r="B111" s="313"/>
      <c r="C111" s="19" t="s">
        <v>5</v>
      </c>
      <c r="D111" s="20">
        <v>0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19" t="s">
        <v>4</v>
      </c>
      <c r="R111" s="313"/>
      <c r="S111" s="315"/>
    </row>
    <row r="112" spans="1:19" ht="17.100000000000001" customHeight="1" x14ac:dyDescent="0.25">
      <c r="A112" s="310"/>
      <c r="B112" s="313"/>
      <c r="C112" s="19" t="s">
        <v>3</v>
      </c>
      <c r="D112" s="20">
        <v>0</v>
      </c>
      <c r="E112" s="20">
        <v>0</v>
      </c>
      <c r="F112" s="20">
        <v>0</v>
      </c>
      <c r="G112" s="20">
        <v>110484</v>
      </c>
      <c r="H112" s="20">
        <v>0</v>
      </c>
      <c r="I112" s="20">
        <v>110484</v>
      </c>
      <c r="J112" s="20">
        <v>110484</v>
      </c>
      <c r="K112" s="20">
        <v>0</v>
      </c>
      <c r="L112" s="20">
        <v>110484</v>
      </c>
      <c r="M112" s="20">
        <v>0</v>
      </c>
      <c r="N112" s="20">
        <v>0</v>
      </c>
      <c r="O112" s="20">
        <v>0</v>
      </c>
      <c r="P112" s="20">
        <v>110484</v>
      </c>
      <c r="Q112" s="19" t="s">
        <v>2</v>
      </c>
      <c r="R112" s="313"/>
      <c r="S112" s="315"/>
    </row>
    <row r="113" spans="1:19" ht="17.100000000000001" customHeight="1" x14ac:dyDescent="0.25">
      <c r="A113" s="310"/>
      <c r="B113" s="313"/>
      <c r="C113" s="19" t="s">
        <v>1</v>
      </c>
      <c r="D113" s="20">
        <v>2955148</v>
      </c>
      <c r="E113" s="20">
        <v>0</v>
      </c>
      <c r="F113" s="20">
        <v>2955148</v>
      </c>
      <c r="G113" s="20">
        <v>4540190</v>
      </c>
      <c r="H113" s="20">
        <v>154482</v>
      </c>
      <c r="I113" s="20">
        <v>4694672</v>
      </c>
      <c r="J113" s="20">
        <v>7495338</v>
      </c>
      <c r="K113" s="20">
        <v>154482</v>
      </c>
      <c r="L113" s="20">
        <v>7649820</v>
      </c>
      <c r="M113" s="20">
        <v>55198</v>
      </c>
      <c r="N113" s="20">
        <v>0</v>
      </c>
      <c r="O113" s="20">
        <v>55198</v>
      </c>
      <c r="P113" s="20">
        <v>7705018</v>
      </c>
      <c r="Q113" s="19" t="s">
        <v>0</v>
      </c>
      <c r="R113" s="313"/>
      <c r="S113" s="315"/>
    </row>
    <row r="114" spans="1:19" ht="17.100000000000001" customHeight="1" x14ac:dyDescent="0.25">
      <c r="A114" s="310"/>
      <c r="B114" s="313" t="s">
        <v>9</v>
      </c>
      <c r="C114" s="19" t="s">
        <v>7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19" t="s">
        <v>6</v>
      </c>
      <c r="R114" s="313" t="s">
        <v>8</v>
      </c>
      <c r="S114" s="315"/>
    </row>
    <row r="115" spans="1:19" ht="17.100000000000001" customHeight="1" x14ac:dyDescent="0.25">
      <c r="A115" s="310"/>
      <c r="B115" s="313"/>
      <c r="C115" s="19" t="s">
        <v>5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  <c r="Q115" s="19" t="s">
        <v>4</v>
      </c>
      <c r="R115" s="313"/>
      <c r="S115" s="315"/>
    </row>
    <row r="116" spans="1:19" ht="17.100000000000001" customHeight="1" x14ac:dyDescent="0.25">
      <c r="A116" s="310"/>
      <c r="B116" s="313"/>
      <c r="C116" s="19" t="s">
        <v>3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19" t="s">
        <v>2</v>
      </c>
      <c r="R116" s="313"/>
      <c r="S116" s="315"/>
    </row>
    <row r="117" spans="1:19" ht="17.100000000000001" customHeight="1" x14ac:dyDescent="0.25">
      <c r="A117" s="310"/>
      <c r="B117" s="313"/>
      <c r="C117" s="19" t="s">
        <v>1</v>
      </c>
      <c r="D117" s="20">
        <v>0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19" t="s">
        <v>0</v>
      </c>
      <c r="R117" s="313"/>
      <c r="S117" s="315"/>
    </row>
    <row r="118" spans="1:19" ht="17.100000000000001" customHeight="1" x14ac:dyDescent="0.25">
      <c r="A118" s="310"/>
      <c r="B118" s="313" t="s">
        <v>1</v>
      </c>
      <c r="C118" s="19" t="s">
        <v>7</v>
      </c>
      <c r="D118" s="20">
        <v>2955148</v>
      </c>
      <c r="E118" s="20">
        <v>0</v>
      </c>
      <c r="F118" s="20">
        <v>2955148</v>
      </c>
      <c r="G118" s="20">
        <v>4429706</v>
      </c>
      <c r="H118" s="20">
        <v>154482</v>
      </c>
      <c r="I118" s="20">
        <v>4584188</v>
      </c>
      <c r="J118" s="20">
        <v>7384854</v>
      </c>
      <c r="K118" s="20">
        <v>154482</v>
      </c>
      <c r="L118" s="20">
        <v>7539336</v>
      </c>
      <c r="M118" s="20">
        <v>55198</v>
      </c>
      <c r="N118" s="20">
        <v>0</v>
      </c>
      <c r="O118" s="20">
        <v>55198</v>
      </c>
      <c r="P118" s="20">
        <v>7594534</v>
      </c>
      <c r="Q118" s="19" t="s">
        <v>6</v>
      </c>
      <c r="R118" s="313" t="s">
        <v>0</v>
      </c>
      <c r="S118" s="315"/>
    </row>
    <row r="119" spans="1:19" ht="17.100000000000001" customHeight="1" x14ac:dyDescent="0.25">
      <c r="A119" s="310"/>
      <c r="B119" s="313"/>
      <c r="C119" s="19" t="s">
        <v>5</v>
      </c>
      <c r="D119" s="20">
        <v>0</v>
      </c>
      <c r="E119" s="20"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19" t="s">
        <v>4</v>
      </c>
      <c r="R119" s="313"/>
      <c r="S119" s="315"/>
    </row>
    <row r="120" spans="1:19" ht="17.100000000000001" customHeight="1" x14ac:dyDescent="0.25">
      <c r="A120" s="310"/>
      <c r="B120" s="313"/>
      <c r="C120" s="19" t="s">
        <v>3</v>
      </c>
      <c r="D120" s="20">
        <v>0</v>
      </c>
      <c r="E120" s="20">
        <v>0</v>
      </c>
      <c r="F120" s="20">
        <v>0</v>
      </c>
      <c r="G120" s="20">
        <v>110484</v>
      </c>
      <c r="H120" s="20">
        <v>0</v>
      </c>
      <c r="I120" s="20">
        <v>110484</v>
      </c>
      <c r="J120" s="20">
        <v>110484</v>
      </c>
      <c r="K120" s="20">
        <v>0</v>
      </c>
      <c r="L120" s="20">
        <v>110484</v>
      </c>
      <c r="M120" s="20">
        <v>0</v>
      </c>
      <c r="N120" s="20">
        <v>0</v>
      </c>
      <c r="O120" s="20">
        <v>0</v>
      </c>
      <c r="P120" s="20">
        <v>110484</v>
      </c>
      <c r="Q120" s="19" t="s">
        <v>2</v>
      </c>
      <c r="R120" s="313"/>
      <c r="S120" s="315"/>
    </row>
    <row r="121" spans="1:19" ht="17.100000000000001" customHeight="1" x14ac:dyDescent="0.25">
      <c r="A121" s="311"/>
      <c r="B121" s="317"/>
      <c r="C121" s="23" t="s">
        <v>1</v>
      </c>
      <c r="D121" s="24">
        <v>2955148</v>
      </c>
      <c r="E121" s="24">
        <v>0</v>
      </c>
      <c r="F121" s="24">
        <v>2955148</v>
      </c>
      <c r="G121" s="24">
        <v>4540190</v>
      </c>
      <c r="H121" s="24">
        <v>154482</v>
      </c>
      <c r="I121" s="24">
        <v>4694672</v>
      </c>
      <c r="J121" s="24">
        <v>7495338</v>
      </c>
      <c r="K121" s="24">
        <v>154482</v>
      </c>
      <c r="L121" s="24">
        <v>7649820</v>
      </c>
      <c r="M121" s="24">
        <v>55198</v>
      </c>
      <c r="N121" s="24">
        <v>0</v>
      </c>
      <c r="O121" s="24">
        <v>55198</v>
      </c>
      <c r="P121" s="24">
        <v>7705018</v>
      </c>
      <c r="Q121" s="23" t="s">
        <v>0</v>
      </c>
      <c r="R121" s="317"/>
      <c r="S121" s="316"/>
    </row>
    <row r="122" spans="1:19" ht="17.100000000000001" customHeight="1" x14ac:dyDescent="0.25">
      <c r="A122" s="309" t="s">
        <v>25</v>
      </c>
      <c r="B122" s="312" t="s">
        <v>14</v>
      </c>
      <c r="C122" s="22" t="s">
        <v>7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2" t="s">
        <v>6</v>
      </c>
      <c r="R122" s="312" t="s">
        <v>13</v>
      </c>
      <c r="S122" s="314" t="s">
        <v>24</v>
      </c>
    </row>
    <row r="123" spans="1:19" ht="17.100000000000001" customHeight="1" x14ac:dyDescent="0.25">
      <c r="A123" s="310"/>
      <c r="B123" s="313"/>
      <c r="C123" s="19" t="s">
        <v>5</v>
      </c>
      <c r="D123" s="20">
        <v>0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19" t="s">
        <v>4</v>
      </c>
      <c r="R123" s="313"/>
      <c r="S123" s="315"/>
    </row>
    <row r="124" spans="1:19" ht="17.100000000000001" customHeight="1" x14ac:dyDescent="0.25">
      <c r="A124" s="310"/>
      <c r="B124" s="313"/>
      <c r="C124" s="19" t="s">
        <v>3</v>
      </c>
      <c r="D124" s="20">
        <v>0</v>
      </c>
      <c r="E124" s="20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19" t="s">
        <v>2</v>
      </c>
      <c r="R124" s="313"/>
      <c r="S124" s="315"/>
    </row>
    <row r="125" spans="1:19" ht="17.100000000000001" customHeight="1" x14ac:dyDescent="0.25">
      <c r="A125" s="310"/>
      <c r="B125" s="313"/>
      <c r="C125" s="19" t="s">
        <v>1</v>
      </c>
      <c r="D125" s="20">
        <v>0</v>
      </c>
      <c r="E125" s="20"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19" t="s">
        <v>0</v>
      </c>
      <c r="R125" s="313"/>
      <c r="S125" s="315"/>
    </row>
    <row r="126" spans="1:19" ht="17.100000000000001" customHeight="1" x14ac:dyDescent="0.25">
      <c r="A126" s="310"/>
      <c r="B126" s="313" t="s">
        <v>11</v>
      </c>
      <c r="C126" s="19" t="s">
        <v>7</v>
      </c>
      <c r="D126" s="21">
        <v>146300</v>
      </c>
      <c r="E126" s="21">
        <v>6600</v>
      </c>
      <c r="F126" s="21">
        <v>152900</v>
      </c>
      <c r="G126" s="21">
        <v>77150</v>
      </c>
      <c r="H126" s="21">
        <v>5400</v>
      </c>
      <c r="I126" s="21">
        <v>82550</v>
      </c>
      <c r="J126" s="21">
        <v>223450</v>
      </c>
      <c r="K126" s="21">
        <v>12000</v>
      </c>
      <c r="L126" s="21">
        <v>235450</v>
      </c>
      <c r="M126" s="21">
        <v>6210</v>
      </c>
      <c r="N126" s="21">
        <v>360</v>
      </c>
      <c r="O126" s="21">
        <v>6570</v>
      </c>
      <c r="P126" s="21">
        <v>242020</v>
      </c>
      <c r="Q126" s="19" t="s">
        <v>6</v>
      </c>
      <c r="R126" s="313" t="s">
        <v>10</v>
      </c>
      <c r="S126" s="315"/>
    </row>
    <row r="127" spans="1:19" ht="17.100000000000001" customHeight="1" x14ac:dyDescent="0.25">
      <c r="A127" s="310"/>
      <c r="B127" s="313"/>
      <c r="C127" s="19" t="s">
        <v>5</v>
      </c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19" t="s">
        <v>4</v>
      </c>
      <c r="R127" s="313"/>
      <c r="S127" s="315"/>
    </row>
    <row r="128" spans="1:19" ht="17.100000000000001" customHeight="1" x14ac:dyDescent="0.25">
      <c r="A128" s="310"/>
      <c r="B128" s="313"/>
      <c r="C128" s="19" t="s">
        <v>3</v>
      </c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19" t="s">
        <v>2</v>
      </c>
      <c r="R128" s="313"/>
      <c r="S128" s="315"/>
    </row>
    <row r="129" spans="1:19" ht="17.100000000000001" customHeight="1" x14ac:dyDescent="0.25">
      <c r="A129" s="310"/>
      <c r="B129" s="313"/>
      <c r="C129" s="19" t="s">
        <v>1</v>
      </c>
      <c r="D129" s="20">
        <v>146300</v>
      </c>
      <c r="E129" s="20">
        <v>6600</v>
      </c>
      <c r="F129" s="20">
        <v>152900</v>
      </c>
      <c r="G129" s="20">
        <v>77150</v>
      </c>
      <c r="H129" s="20">
        <v>5400</v>
      </c>
      <c r="I129" s="20">
        <v>82550</v>
      </c>
      <c r="J129" s="20">
        <v>223450</v>
      </c>
      <c r="K129" s="20">
        <v>12000</v>
      </c>
      <c r="L129" s="20">
        <v>235450</v>
      </c>
      <c r="M129" s="20">
        <v>6210</v>
      </c>
      <c r="N129" s="20">
        <v>360</v>
      </c>
      <c r="O129" s="20">
        <v>6570</v>
      </c>
      <c r="P129" s="20">
        <v>242020</v>
      </c>
      <c r="Q129" s="19" t="s">
        <v>0</v>
      </c>
      <c r="R129" s="313"/>
      <c r="S129" s="315"/>
    </row>
    <row r="130" spans="1:19" ht="17.100000000000001" customHeight="1" x14ac:dyDescent="0.25">
      <c r="A130" s="310"/>
      <c r="B130" s="313" t="s">
        <v>9</v>
      </c>
      <c r="C130" s="19" t="s">
        <v>7</v>
      </c>
      <c r="D130" s="21">
        <v>0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19" t="s">
        <v>6</v>
      </c>
      <c r="R130" s="313" t="s">
        <v>8</v>
      </c>
      <c r="S130" s="315"/>
    </row>
    <row r="131" spans="1:19" ht="17.100000000000001" customHeight="1" x14ac:dyDescent="0.25">
      <c r="A131" s="310"/>
      <c r="B131" s="313"/>
      <c r="C131" s="19" t="s">
        <v>5</v>
      </c>
      <c r="D131" s="20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19" t="s">
        <v>4</v>
      </c>
      <c r="R131" s="313"/>
      <c r="S131" s="315"/>
    </row>
    <row r="132" spans="1:19" ht="17.100000000000001" customHeight="1" x14ac:dyDescent="0.25">
      <c r="A132" s="310"/>
      <c r="B132" s="313"/>
      <c r="C132" s="19" t="s">
        <v>3</v>
      </c>
      <c r="D132" s="20">
        <v>0</v>
      </c>
      <c r="E132" s="20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19" t="s">
        <v>2</v>
      </c>
      <c r="R132" s="313"/>
      <c r="S132" s="315"/>
    </row>
    <row r="133" spans="1:19" ht="17.100000000000001" customHeight="1" x14ac:dyDescent="0.25">
      <c r="A133" s="310"/>
      <c r="B133" s="313"/>
      <c r="C133" s="19" t="s">
        <v>1</v>
      </c>
      <c r="D133" s="20">
        <v>0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19" t="s">
        <v>0</v>
      </c>
      <c r="R133" s="313"/>
      <c r="S133" s="315"/>
    </row>
    <row r="134" spans="1:19" ht="17.100000000000001" customHeight="1" x14ac:dyDescent="0.25">
      <c r="A134" s="310"/>
      <c r="B134" s="313" t="s">
        <v>1</v>
      </c>
      <c r="C134" s="19" t="s">
        <v>7</v>
      </c>
      <c r="D134" s="20">
        <v>146300</v>
      </c>
      <c r="E134" s="20">
        <v>6600</v>
      </c>
      <c r="F134" s="20">
        <v>152900</v>
      </c>
      <c r="G134" s="20">
        <v>77150</v>
      </c>
      <c r="H134" s="20">
        <v>5400</v>
      </c>
      <c r="I134" s="20">
        <v>82550</v>
      </c>
      <c r="J134" s="20">
        <v>223450</v>
      </c>
      <c r="K134" s="20">
        <v>12000</v>
      </c>
      <c r="L134" s="20">
        <v>235450</v>
      </c>
      <c r="M134" s="20">
        <v>6210</v>
      </c>
      <c r="N134" s="20">
        <v>360</v>
      </c>
      <c r="O134" s="20">
        <v>6570</v>
      </c>
      <c r="P134" s="20">
        <v>242020</v>
      </c>
      <c r="Q134" s="19" t="s">
        <v>6</v>
      </c>
      <c r="R134" s="313" t="s">
        <v>0</v>
      </c>
      <c r="S134" s="315"/>
    </row>
    <row r="135" spans="1:19" ht="17.100000000000001" customHeight="1" x14ac:dyDescent="0.25">
      <c r="A135" s="310"/>
      <c r="B135" s="313"/>
      <c r="C135" s="19" t="s">
        <v>5</v>
      </c>
      <c r="D135" s="20">
        <v>0</v>
      </c>
      <c r="E135" s="20"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19" t="s">
        <v>4</v>
      </c>
      <c r="R135" s="313"/>
      <c r="S135" s="315"/>
    </row>
    <row r="136" spans="1:19" ht="17.100000000000001" customHeight="1" x14ac:dyDescent="0.25">
      <c r="A136" s="310"/>
      <c r="B136" s="313"/>
      <c r="C136" s="19" t="s">
        <v>3</v>
      </c>
      <c r="D136" s="20">
        <v>0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19" t="s">
        <v>2</v>
      </c>
      <c r="R136" s="313"/>
      <c r="S136" s="315"/>
    </row>
    <row r="137" spans="1:19" ht="17.100000000000001" customHeight="1" x14ac:dyDescent="0.25">
      <c r="A137" s="311"/>
      <c r="B137" s="317"/>
      <c r="C137" s="23" t="s">
        <v>1</v>
      </c>
      <c r="D137" s="24">
        <v>146300</v>
      </c>
      <c r="E137" s="24">
        <v>6600</v>
      </c>
      <c r="F137" s="24">
        <v>152900</v>
      </c>
      <c r="G137" s="24">
        <v>77150</v>
      </c>
      <c r="H137" s="24">
        <v>5400</v>
      </c>
      <c r="I137" s="24">
        <v>82550</v>
      </c>
      <c r="J137" s="24">
        <v>223450</v>
      </c>
      <c r="K137" s="24">
        <v>12000</v>
      </c>
      <c r="L137" s="24">
        <v>235450</v>
      </c>
      <c r="M137" s="24">
        <v>6210</v>
      </c>
      <c r="N137" s="24">
        <v>360</v>
      </c>
      <c r="O137" s="24">
        <v>6570</v>
      </c>
      <c r="P137" s="24">
        <v>242020</v>
      </c>
      <c r="Q137" s="23" t="s">
        <v>0</v>
      </c>
      <c r="R137" s="317"/>
      <c r="S137" s="316"/>
    </row>
    <row r="138" spans="1:19" ht="17.100000000000001" customHeight="1" x14ac:dyDescent="0.25">
      <c r="A138" s="309" t="s">
        <v>23</v>
      </c>
      <c r="B138" s="312" t="s">
        <v>14</v>
      </c>
      <c r="C138" s="22" t="s">
        <v>7</v>
      </c>
      <c r="D138" s="25">
        <v>0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2" t="s">
        <v>6</v>
      </c>
      <c r="R138" s="312" t="s">
        <v>13</v>
      </c>
      <c r="S138" s="314" t="s">
        <v>22</v>
      </c>
    </row>
    <row r="139" spans="1:19" ht="17.100000000000001" customHeight="1" x14ac:dyDescent="0.25">
      <c r="A139" s="310"/>
      <c r="B139" s="313"/>
      <c r="C139" s="19" t="s">
        <v>5</v>
      </c>
      <c r="D139" s="20">
        <v>0</v>
      </c>
      <c r="E139" s="20"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19" t="s">
        <v>4</v>
      </c>
      <c r="R139" s="313"/>
      <c r="S139" s="315"/>
    </row>
    <row r="140" spans="1:19" ht="17.100000000000001" customHeight="1" x14ac:dyDescent="0.25">
      <c r="A140" s="310"/>
      <c r="B140" s="313"/>
      <c r="C140" s="19" t="s">
        <v>3</v>
      </c>
      <c r="D140" s="20">
        <v>0</v>
      </c>
      <c r="E140" s="20"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19" t="s">
        <v>2</v>
      </c>
      <c r="R140" s="313"/>
      <c r="S140" s="315"/>
    </row>
    <row r="141" spans="1:19" ht="17.100000000000001" customHeight="1" x14ac:dyDescent="0.25">
      <c r="A141" s="310"/>
      <c r="B141" s="313"/>
      <c r="C141" s="19" t="s">
        <v>1</v>
      </c>
      <c r="D141" s="20">
        <v>0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19" t="s">
        <v>0</v>
      </c>
      <c r="R141" s="313"/>
      <c r="S141" s="315"/>
    </row>
    <row r="142" spans="1:19" ht="17.100000000000001" customHeight="1" x14ac:dyDescent="0.25">
      <c r="A142" s="310"/>
      <c r="B142" s="313" t="s">
        <v>11</v>
      </c>
      <c r="C142" s="19" t="s">
        <v>7</v>
      </c>
      <c r="D142" s="21">
        <v>14050</v>
      </c>
      <c r="E142" s="21">
        <v>0</v>
      </c>
      <c r="F142" s="21">
        <v>14050</v>
      </c>
      <c r="G142" s="21">
        <v>19040</v>
      </c>
      <c r="H142" s="21">
        <v>0</v>
      </c>
      <c r="I142" s="21">
        <v>19040</v>
      </c>
      <c r="J142" s="21">
        <v>33090</v>
      </c>
      <c r="K142" s="21">
        <v>0</v>
      </c>
      <c r="L142" s="21">
        <v>33090</v>
      </c>
      <c r="M142" s="21">
        <v>200</v>
      </c>
      <c r="N142" s="21">
        <v>0</v>
      </c>
      <c r="O142" s="21">
        <v>200</v>
      </c>
      <c r="P142" s="21">
        <v>33290</v>
      </c>
      <c r="Q142" s="19" t="s">
        <v>6</v>
      </c>
      <c r="R142" s="313" t="s">
        <v>10</v>
      </c>
      <c r="S142" s="315"/>
    </row>
    <row r="143" spans="1:19" ht="17.100000000000001" customHeight="1" x14ac:dyDescent="0.25">
      <c r="A143" s="310"/>
      <c r="B143" s="313"/>
      <c r="C143" s="19" t="s">
        <v>5</v>
      </c>
      <c r="D143" s="20">
        <v>0</v>
      </c>
      <c r="E143" s="20">
        <v>0</v>
      </c>
      <c r="F143" s="20">
        <v>0</v>
      </c>
      <c r="G143" s="20"/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/>
      <c r="N143" s="20">
        <v>0</v>
      </c>
      <c r="O143" s="20"/>
      <c r="P143" s="20">
        <v>0</v>
      </c>
      <c r="Q143" s="19" t="s">
        <v>4</v>
      </c>
      <c r="R143" s="313"/>
      <c r="S143" s="315"/>
    </row>
    <row r="144" spans="1:19" ht="17.100000000000001" customHeight="1" x14ac:dyDescent="0.25">
      <c r="A144" s="310"/>
      <c r="B144" s="313"/>
      <c r="C144" s="19" t="s">
        <v>3</v>
      </c>
      <c r="D144" s="20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19" t="s">
        <v>2</v>
      </c>
      <c r="R144" s="313"/>
      <c r="S144" s="315"/>
    </row>
    <row r="145" spans="1:19" ht="17.100000000000001" customHeight="1" x14ac:dyDescent="0.25">
      <c r="A145" s="310"/>
      <c r="B145" s="313"/>
      <c r="C145" s="19" t="s">
        <v>1</v>
      </c>
      <c r="D145" s="20">
        <v>14050</v>
      </c>
      <c r="E145" s="20">
        <v>0</v>
      </c>
      <c r="F145" s="20">
        <v>14050</v>
      </c>
      <c r="G145" s="20">
        <v>19040</v>
      </c>
      <c r="H145" s="20">
        <v>0</v>
      </c>
      <c r="I145" s="20">
        <v>19040</v>
      </c>
      <c r="J145" s="20">
        <v>33090</v>
      </c>
      <c r="K145" s="20">
        <v>0</v>
      </c>
      <c r="L145" s="20">
        <v>33090</v>
      </c>
      <c r="M145" s="20">
        <v>200</v>
      </c>
      <c r="N145" s="20">
        <v>0</v>
      </c>
      <c r="O145" s="20">
        <v>200</v>
      </c>
      <c r="P145" s="20">
        <v>33290</v>
      </c>
      <c r="Q145" s="19" t="s">
        <v>0</v>
      </c>
      <c r="R145" s="313"/>
      <c r="S145" s="315"/>
    </row>
    <row r="146" spans="1:19" ht="17.100000000000001" customHeight="1" x14ac:dyDescent="0.25">
      <c r="A146" s="310"/>
      <c r="B146" s="313" t="s">
        <v>9</v>
      </c>
      <c r="C146" s="19" t="s">
        <v>7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19" t="s">
        <v>6</v>
      </c>
      <c r="R146" s="313" t="s">
        <v>8</v>
      </c>
      <c r="S146" s="315"/>
    </row>
    <row r="147" spans="1:19" ht="17.100000000000001" customHeight="1" x14ac:dyDescent="0.25">
      <c r="A147" s="310"/>
      <c r="B147" s="313"/>
      <c r="C147" s="19" t="s">
        <v>5</v>
      </c>
      <c r="D147" s="20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19" t="s">
        <v>4</v>
      </c>
      <c r="R147" s="313"/>
      <c r="S147" s="315"/>
    </row>
    <row r="148" spans="1:19" ht="17.100000000000001" customHeight="1" x14ac:dyDescent="0.25">
      <c r="A148" s="310"/>
      <c r="B148" s="313"/>
      <c r="C148" s="19" t="s">
        <v>3</v>
      </c>
      <c r="D148" s="20">
        <v>0</v>
      </c>
      <c r="E148" s="20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19" t="s">
        <v>2</v>
      </c>
      <c r="R148" s="313"/>
      <c r="S148" s="315"/>
    </row>
    <row r="149" spans="1:19" ht="17.100000000000001" customHeight="1" x14ac:dyDescent="0.25">
      <c r="A149" s="310"/>
      <c r="B149" s="313"/>
      <c r="C149" s="19" t="s">
        <v>1</v>
      </c>
      <c r="D149" s="20">
        <v>0</v>
      </c>
      <c r="E149" s="20">
        <v>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19" t="s">
        <v>0</v>
      </c>
      <c r="R149" s="313"/>
      <c r="S149" s="315"/>
    </row>
    <row r="150" spans="1:19" ht="17.100000000000001" customHeight="1" x14ac:dyDescent="0.25">
      <c r="A150" s="310"/>
      <c r="B150" s="313" t="s">
        <v>1</v>
      </c>
      <c r="C150" s="19" t="s">
        <v>7</v>
      </c>
      <c r="D150" s="20">
        <v>14050</v>
      </c>
      <c r="E150" s="20">
        <v>0</v>
      </c>
      <c r="F150" s="20">
        <v>14050</v>
      </c>
      <c r="G150" s="20">
        <v>19040</v>
      </c>
      <c r="H150" s="20">
        <v>0</v>
      </c>
      <c r="I150" s="20">
        <v>19040</v>
      </c>
      <c r="J150" s="20">
        <v>33090</v>
      </c>
      <c r="K150" s="20">
        <v>0</v>
      </c>
      <c r="L150" s="20">
        <v>33090</v>
      </c>
      <c r="M150" s="20">
        <v>200</v>
      </c>
      <c r="N150" s="20">
        <v>0</v>
      </c>
      <c r="O150" s="20">
        <v>200</v>
      </c>
      <c r="P150" s="20">
        <v>33290</v>
      </c>
      <c r="Q150" s="19" t="s">
        <v>6</v>
      </c>
      <c r="R150" s="313" t="s">
        <v>0</v>
      </c>
      <c r="S150" s="315"/>
    </row>
    <row r="151" spans="1:19" ht="17.100000000000001" customHeight="1" x14ac:dyDescent="0.25">
      <c r="A151" s="310"/>
      <c r="B151" s="313"/>
      <c r="C151" s="19" t="s">
        <v>5</v>
      </c>
      <c r="D151" s="20">
        <v>0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19" t="s">
        <v>4</v>
      </c>
      <c r="R151" s="313"/>
      <c r="S151" s="315"/>
    </row>
    <row r="152" spans="1:19" ht="17.100000000000001" customHeight="1" x14ac:dyDescent="0.25">
      <c r="A152" s="310"/>
      <c r="B152" s="313"/>
      <c r="C152" s="19" t="s">
        <v>3</v>
      </c>
      <c r="D152" s="20">
        <v>0</v>
      </c>
      <c r="E152" s="20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19" t="s">
        <v>2</v>
      </c>
      <c r="R152" s="313"/>
      <c r="S152" s="315"/>
    </row>
    <row r="153" spans="1:19" ht="17.100000000000001" customHeight="1" x14ac:dyDescent="0.25">
      <c r="A153" s="311"/>
      <c r="B153" s="317"/>
      <c r="C153" s="23" t="s">
        <v>1</v>
      </c>
      <c r="D153" s="24">
        <v>14050</v>
      </c>
      <c r="E153" s="24">
        <v>0</v>
      </c>
      <c r="F153" s="24">
        <v>14050</v>
      </c>
      <c r="G153" s="24">
        <v>19040</v>
      </c>
      <c r="H153" s="24">
        <v>0</v>
      </c>
      <c r="I153" s="24">
        <v>19040</v>
      </c>
      <c r="J153" s="24">
        <v>33090</v>
      </c>
      <c r="K153" s="24">
        <v>0</v>
      </c>
      <c r="L153" s="24">
        <v>33090</v>
      </c>
      <c r="M153" s="24">
        <v>200</v>
      </c>
      <c r="N153" s="24">
        <v>0</v>
      </c>
      <c r="O153" s="24">
        <v>200</v>
      </c>
      <c r="P153" s="24">
        <v>33290</v>
      </c>
      <c r="Q153" s="23" t="s">
        <v>0</v>
      </c>
      <c r="R153" s="317"/>
      <c r="S153" s="316"/>
    </row>
    <row r="154" spans="1:19" ht="17.100000000000001" customHeight="1" x14ac:dyDescent="0.25">
      <c r="A154" s="309" t="s">
        <v>21</v>
      </c>
      <c r="B154" s="312" t="s">
        <v>14</v>
      </c>
      <c r="C154" s="22" t="s">
        <v>7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2" t="s">
        <v>6</v>
      </c>
      <c r="R154" s="312" t="s">
        <v>13</v>
      </c>
      <c r="S154" s="314" t="s">
        <v>20</v>
      </c>
    </row>
    <row r="155" spans="1:19" ht="17.100000000000001" customHeight="1" x14ac:dyDescent="0.25">
      <c r="A155" s="310"/>
      <c r="B155" s="313"/>
      <c r="C155" s="19" t="s">
        <v>5</v>
      </c>
      <c r="D155" s="20">
        <v>0</v>
      </c>
      <c r="E155" s="20">
        <v>0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19" t="s">
        <v>4</v>
      </c>
      <c r="R155" s="313"/>
      <c r="S155" s="315"/>
    </row>
    <row r="156" spans="1:19" ht="17.100000000000001" customHeight="1" x14ac:dyDescent="0.25">
      <c r="A156" s="310"/>
      <c r="B156" s="313"/>
      <c r="C156" s="19" t="s">
        <v>3</v>
      </c>
      <c r="D156" s="20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19" t="s">
        <v>2</v>
      </c>
      <c r="R156" s="313"/>
      <c r="S156" s="315"/>
    </row>
    <row r="157" spans="1:19" ht="17.100000000000001" customHeight="1" x14ac:dyDescent="0.25">
      <c r="A157" s="310"/>
      <c r="B157" s="313"/>
      <c r="C157" s="19" t="s">
        <v>1</v>
      </c>
      <c r="D157" s="20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19" t="s">
        <v>0</v>
      </c>
      <c r="R157" s="313"/>
      <c r="S157" s="315"/>
    </row>
    <row r="158" spans="1:19" ht="17.100000000000001" customHeight="1" x14ac:dyDescent="0.25">
      <c r="A158" s="310"/>
      <c r="B158" s="313" t="s">
        <v>11</v>
      </c>
      <c r="C158" s="19" t="s">
        <v>7</v>
      </c>
      <c r="D158" s="21">
        <v>52800</v>
      </c>
      <c r="E158" s="21">
        <v>0</v>
      </c>
      <c r="F158" s="21">
        <v>52800</v>
      </c>
      <c r="G158" s="21">
        <v>38700</v>
      </c>
      <c r="H158" s="21">
        <v>0</v>
      </c>
      <c r="I158" s="21">
        <v>38700</v>
      </c>
      <c r="J158" s="21">
        <v>91500</v>
      </c>
      <c r="K158" s="21">
        <v>0</v>
      </c>
      <c r="L158" s="21">
        <v>91500</v>
      </c>
      <c r="M158" s="21">
        <v>0</v>
      </c>
      <c r="N158" s="21">
        <v>0</v>
      </c>
      <c r="O158" s="21">
        <v>0</v>
      </c>
      <c r="P158" s="21">
        <v>91500</v>
      </c>
      <c r="Q158" s="19" t="s">
        <v>6</v>
      </c>
      <c r="R158" s="313" t="s">
        <v>10</v>
      </c>
      <c r="S158" s="315"/>
    </row>
    <row r="159" spans="1:19" ht="17.100000000000001" customHeight="1" x14ac:dyDescent="0.25">
      <c r="A159" s="310"/>
      <c r="B159" s="313"/>
      <c r="C159" s="19" t="s">
        <v>5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19" t="s">
        <v>4</v>
      </c>
      <c r="R159" s="313"/>
      <c r="S159" s="315"/>
    </row>
    <row r="160" spans="1:19" ht="17.100000000000001" customHeight="1" x14ac:dyDescent="0.25">
      <c r="A160" s="310"/>
      <c r="B160" s="313"/>
      <c r="C160" s="19" t="s">
        <v>3</v>
      </c>
      <c r="D160" s="20">
        <v>0</v>
      </c>
      <c r="E160" s="20">
        <v>0</v>
      </c>
      <c r="F160" s="20">
        <v>0</v>
      </c>
      <c r="G160" s="20">
        <v>13200</v>
      </c>
      <c r="H160" s="20">
        <v>0</v>
      </c>
      <c r="I160" s="20">
        <v>13200</v>
      </c>
      <c r="J160" s="20">
        <v>13200</v>
      </c>
      <c r="K160" s="20">
        <v>0</v>
      </c>
      <c r="L160" s="20">
        <v>13200</v>
      </c>
      <c r="M160" s="20">
        <v>0</v>
      </c>
      <c r="N160" s="20">
        <v>0</v>
      </c>
      <c r="O160" s="20">
        <v>0</v>
      </c>
      <c r="P160" s="20">
        <v>13200</v>
      </c>
      <c r="Q160" s="19" t="s">
        <v>2</v>
      </c>
      <c r="R160" s="313"/>
      <c r="S160" s="315"/>
    </row>
    <row r="161" spans="1:19" ht="17.100000000000001" customHeight="1" x14ac:dyDescent="0.25">
      <c r="A161" s="310"/>
      <c r="B161" s="313"/>
      <c r="C161" s="19" t="s">
        <v>1</v>
      </c>
      <c r="D161" s="20">
        <v>52800</v>
      </c>
      <c r="E161" s="20">
        <v>0</v>
      </c>
      <c r="F161" s="20">
        <v>52800</v>
      </c>
      <c r="G161" s="20">
        <v>51900</v>
      </c>
      <c r="H161" s="20">
        <v>0</v>
      </c>
      <c r="I161" s="20">
        <v>51900</v>
      </c>
      <c r="J161" s="20">
        <v>104700</v>
      </c>
      <c r="K161" s="20">
        <v>0</v>
      </c>
      <c r="L161" s="20">
        <v>104700</v>
      </c>
      <c r="M161" s="20">
        <v>0</v>
      </c>
      <c r="N161" s="20">
        <v>0</v>
      </c>
      <c r="O161" s="20">
        <v>0</v>
      </c>
      <c r="P161" s="20">
        <v>104700</v>
      </c>
      <c r="Q161" s="19" t="s">
        <v>0</v>
      </c>
      <c r="R161" s="313"/>
      <c r="S161" s="315"/>
    </row>
    <row r="162" spans="1:19" ht="17.100000000000001" customHeight="1" x14ac:dyDescent="0.25">
      <c r="A162" s="310"/>
      <c r="B162" s="313" t="s">
        <v>9</v>
      </c>
      <c r="C162" s="19" t="s">
        <v>7</v>
      </c>
      <c r="D162" s="21">
        <v>0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19" t="s">
        <v>6</v>
      </c>
      <c r="R162" s="313" t="s">
        <v>8</v>
      </c>
      <c r="S162" s="315"/>
    </row>
    <row r="163" spans="1:19" ht="17.100000000000001" customHeight="1" x14ac:dyDescent="0.25">
      <c r="A163" s="310"/>
      <c r="B163" s="313"/>
      <c r="C163" s="19" t="s">
        <v>5</v>
      </c>
      <c r="D163" s="20">
        <v>0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19" t="s">
        <v>4</v>
      </c>
      <c r="R163" s="313"/>
      <c r="S163" s="315"/>
    </row>
    <row r="164" spans="1:19" ht="17.100000000000001" customHeight="1" x14ac:dyDescent="0.25">
      <c r="A164" s="310"/>
      <c r="B164" s="313"/>
      <c r="C164" s="19" t="s">
        <v>3</v>
      </c>
      <c r="D164" s="20">
        <v>0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19" t="s">
        <v>2</v>
      </c>
      <c r="R164" s="313"/>
      <c r="S164" s="315"/>
    </row>
    <row r="165" spans="1:19" ht="17.100000000000001" customHeight="1" x14ac:dyDescent="0.25">
      <c r="A165" s="310"/>
      <c r="B165" s="313"/>
      <c r="C165" s="19" t="s">
        <v>1</v>
      </c>
      <c r="D165" s="20">
        <v>0</v>
      </c>
      <c r="E165" s="20"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19" t="s">
        <v>0</v>
      </c>
      <c r="R165" s="313"/>
      <c r="S165" s="315"/>
    </row>
    <row r="166" spans="1:19" ht="17.100000000000001" customHeight="1" x14ac:dyDescent="0.25">
      <c r="A166" s="310"/>
      <c r="B166" s="313" t="s">
        <v>1</v>
      </c>
      <c r="C166" s="19" t="s">
        <v>7</v>
      </c>
      <c r="D166" s="20">
        <v>52800</v>
      </c>
      <c r="E166" s="20">
        <v>0</v>
      </c>
      <c r="F166" s="20">
        <v>52800</v>
      </c>
      <c r="G166" s="20">
        <v>38700</v>
      </c>
      <c r="H166" s="20">
        <v>0</v>
      </c>
      <c r="I166" s="20">
        <v>38700</v>
      </c>
      <c r="J166" s="20">
        <v>91500</v>
      </c>
      <c r="K166" s="20">
        <v>0</v>
      </c>
      <c r="L166" s="20">
        <v>91500</v>
      </c>
      <c r="M166" s="20">
        <v>0</v>
      </c>
      <c r="N166" s="20">
        <v>0</v>
      </c>
      <c r="O166" s="20">
        <v>0</v>
      </c>
      <c r="P166" s="20">
        <v>91500</v>
      </c>
      <c r="Q166" s="19" t="s">
        <v>6</v>
      </c>
      <c r="R166" s="313" t="s">
        <v>0</v>
      </c>
      <c r="S166" s="315"/>
    </row>
    <row r="167" spans="1:19" ht="17.100000000000001" customHeight="1" x14ac:dyDescent="0.25">
      <c r="A167" s="310"/>
      <c r="B167" s="313"/>
      <c r="C167" s="19" t="s">
        <v>5</v>
      </c>
      <c r="D167" s="20">
        <v>0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19" t="s">
        <v>4</v>
      </c>
      <c r="R167" s="313"/>
      <c r="S167" s="315"/>
    </row>
    <row r="168" spans="1:19" ht="17.100000000000001" customHeight="1" x14ac:dyDescent="0.25">
      <c r="A168" s="310"/>
      <c r="B168" s="313"/>
      <c r="C168" s="19" t="s">
        <v>3</v>
      </c>
      <c r="D168" s="20">
        <v>0</v>
      </c>
      <c r="E168" s="20">
        <v>0</v>
      </c>
      <c r="F168" s="20">
        <v>0</v>
      </c>
      <c r="G168" s="20">
        <v>13200</v>
      </c>
      <c r="H168" s="20">
        <v>0</v>
      </c>
      <c r="I168" s="20">
        <v>13200</v>
      </c>
      <c r="J168" s="20">
        <v>13200</v>
      </c>
      <c r="K168" s="20">
        <v>0</v>
      </c>
      <c r="L168" s="20">
        <v>13200</v>
      </c>
      <c r="M168" s="20">
        <v>0</v>
      </c>
      <c r="N168" s="20">
        <v>0</v>
      </c>
      <c r="O168" s="20">
        <v>0</v>
      </c>
      <c r="P168" s="20">
        <v>13200</v>
      </c>
      <c r="Q168" s="19" t="s">
        <v>2</v>
      </c>
      <c r="R168" s="313"/>
      <c r="S168" s="315"/>
    </row>
    <row r="169" spans="1:19" ht="17.100000000000001" customHeight="1" x14ac:dyDescent="0.25">
      <c r="A169" s="311"/>
      <c r="B169" s="317"/>
      <c r="C169" s="23" t="s">
        <v>1</v>
      </c>
      <c r="D169" s="24">
        <v>52800</v>
      </c>
      <c r="E169" s="24">
        <v>0</v>
      </c>
      <c r="F169" s="24">
        <v>52800</v>
      </c>
      <c r="G169" s="24">
        <v>51900</v>
      </c>
      <c r="H169" s="24">
        <v>0</v>
      </c>
      <c r="I169" s="24">
        <v>51900</v>
      </c>
      <c r="J169" s="24">
        <v>104700</v>
      </c>
      <c r="K169" s="24">
        <v>0</v>
      </c>
      <c r="L169" s="24">
        <v>104700</v>
      </c>
      <c r="M169" s="24">
        <v>0</v>
      </c>
      <c r="N169" s="24">
        <v>0</v>
      </c>
      <c r="O169" s="24">
        <v>0</v>
      </c>
      <c r="P169" s="24">
        <v>104700</v>
      </c>
      <c r="Q169" s="23" t="s">
        <v>0</v>
      </c>
      <c r="R169" s="317"/>
      <c r="S169" s="316"/>
    </row>
    <row r="170" spans="1:19" ht="17.100000000000001" customHeight="1" x14ac:dyDescent="0.25">
      <c r="A170" s="309" t="s">
        <v>19</v>
      </c>
      <c r="B170" s="312" t="s">
        <v>14</v>
      </c>
      <c r="C170" s="22" t="s">
        <v>7</v>
      </c>
      <c r="D170" s="25">
        <v>0</v>
      </c>
      <c r="E170" s="25">
        <v>0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2" t="s">
        <v>6</v>
      </c>
      <c r="R170" s="312" t="s">
        <v>13</v>
      </c>
      <c r="S170" s="314" t="s">
        <v>18</v>
      </c>
    </row>
    <row r="171" spans="1:19" ht="17.100000000000001" customHeight="1" x14ac:dyDescent="0.25">
      <c r="A171" s="310"/>
      <c r="B171" s="313"/>
      <c r="C171" s="19" t="s">
        <v>5</v>
      </c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19" t="s">
        <v>4</v>
      </c>
      <c r="R171" s="313"/>
      <c r="S171" s="315"/>
    </row>
    <row r="172" spans="1:19" ht="17.100000000000001" customHeight="1" x14ac:dyDescent="0.25">
      <c r="A172" s="310"/>
      <c r="B172" s="313"/>
      <c r="C172" s="19" t="s">
        <v>3</v>
      </c>
      <c r="D172" s="20">
        <v>0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0">
        <v>0</v>
      </c>
      <c r="O172" s="20">
        <v>0</v>
      </c>
      <c r="P172" s="20">
        <v>0</v>
      </c>
      <c r="Q172" s="19" t="s">
        <v>2</v>
      </c>
      <c r="R172" s="313"/>
      <c r="S172" s="315"/>
    </row>
    <row r="173" spans="1:19" ht="17.100000000000001" customHeight="1" x14ac:dyDescent="0.25">
      <c r="A173" s="310"/>
      <c r="B173" s="313"/>
      <c r="C173" s="19" t="s">
        <v>1</v>
      </c>
      <c r="D173" s="20">
        <v>0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19" t="s">
        <v>0</v>
      </c>
      <c r="R173" s="313"/>
      <c r="S173" s="315"/>
    </row>
    <row r="174" spans="1:19" ht="17.100000000000001" customHeight="1" x14ac:dyDescent="0.25">
      <c r="A174" s="310"/>
      <c r="B174" s="313" t="s">
        <v>11</v>
      </c>
      <c r="C174" s="19" t="s">
        <v>7</v>
      </c>
      <c r="D174" s="21">
        <v>22800</v>
      </c>
      <c r="E174" s="21">
        <v>0</v>
      </c>
      <c r="F174" s="21">
        <v>22800</v>
      </c>
      <c r="G174" s="21">
        <v>42000</v>
      </c>
      <c r="H174" s="21">
        <v>0</v>
      </c>
      <c r="I174" s="21">
        <v>42000</v>
      </c>
      <c r="J174" s="21">
        <v>64800</v>
      </c>
      <c r="K174" s="21">
        <v>0</v>
      </c>
      <c r="L174" s="21">
        <v>64800</v>
      </c>
      <c r="M174" s="21">
        <v>0</v>
      </c>
      <c r="N174" s="21">
        <v>0</v>
      </c>
      <c r="O174" s="21">
        <v>0</v>
      </c>
      <c r="P174" s="21">
        <v>64800</v>
      </c>
      <c r="Q174" s="19" t="s">
        <v>6</v>
      </c>
      <c r="R174" s="313" t="s">
        <v>10</v>
      </c>
      <c r="S174" s="315"/>
    </row>
    <row r="175" spans="1:19" ht="17.100000000000001" customHeight="1" x14ac:dyDescent="0.25">
      <c r="A175" s="310"/>
      <c r="B175" s="313"/>
      <c r="C175" s="19" t="s">
        <v>5</v>
      </c>
      <c r="D175" s="20">
        <v>0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  <c r="Q175" s="19" t="s">
        <v>4</v>
      </c>
      <c r="R175" s="313"/>
      <c r="S175" s="315"/>
    </row>
    <row r="176" spans="1:19" ht="17.100000000000001" customHeight="1" x14ac:dyDescent="0.25">
      <c r="A176" s="310"/>
      <c r="B176" s="313"/>
      <c r="C176" s="19" t="s">
        <v>3</v>
      </c>
      <c r="D176" s="20">
        <v>0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19" t="s">
        <v>2</v>
      </c>
      <c r="R176" s="313"/>
      <c r="S176" s="315"/>
    </row>
    <row r="177" spans="1:19" ht="17.100000000000001" customHeight="1" x14ac:dyDescent="0.25">
      <c r="A177" s="310"/>
      <c r="B177" s="313"/>
      <c r="C177" s="19" t="s">
        <v>1</v>
      </c>
      <c r="D177" s="20">
        <v>22800</v>
      </c>
      <c r="E177" s="20">
        <v>0</v>
      </c>
      <c r="F177" s="20">
        <v>22800</v>
      </c>
      <c r="G177" s="20">
        <v>42000</v>
      </c>
      <c r="H177" s="20">
        <v>0</v>
      </c>
      <c r="I177" s="20">
        <v>42000</v>
      </c>
      <c r="J177" s="20">
        <v>64800</v>
      </c>
      <c r="K177" s="20">
        <v>0</v>
      </c>
      <c r="L177" s="20">
        <v>64800</v>
      </c>
      <c r="M177" s="20">
        <v>0</v>
      </c>
      <c r="N177" s="20">
        <v>0</v>
      </c>
      <c r="O177" s="20">
        <v>0</v>
      </c>
      <c r="P177" s="20">
        <v>64800</v>
      </c>
      <c r="Q177" s="19" t="s">
        <v>0</v>
      </c>
      <c r="R177" s="313"/>
      <c r="S177" s="315"/>
    </row>
    <row r="178" spans="1:19" ht="17.100000000000001" customHeight="1" x14ac:dyDescent="0.25">
      <c r="A178" s="310"/>
      <c r="B178" s="313" t="s">
        <v>9</v>
      </c>
      <c r="C178" s="19" t="s">
        <v>7</v>
      </c>
      <c r="D178" s="21">
        <v>0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1">
        <v>0</v>
      </c>
      <c r="Q178" s="19" t="s">
        <v>6</v>
      </c>
      <c r="R178" s="313" t="s">
        <v>8</v>
      </c>
      <c r="S178" s="315"/>
    </row>
    <row r="179" spans="1:19" ht="17.100000000000001" customHeight="1" x14ac:dyDescent="0.25">
      <c r="A179" s="310"/>
      <c r="B179" s="313"/>
      <c r="C179" s="19" t="s">
        <v>5</v>
      </c>
      <c r="D179" s="20">
        <v>0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19" t="s">
        <v>4</v>
      </c>
      <c r="R179" s="313"/>
      <c r="S179" s="315"/>
    </row>
    <row r="180" spans="1:19" ht="17.100000000000001" customHeight="1" x14ac:dyDescent="0.25">
      <c r="A180" s="310"/>
      <c r="B180" s="313"/>
      <c r="C180" s="19" t="s">
        <v>3</v>
      </c>
      <c r="D180" s="20">
        <v>0</v>
      </c>
      <c r="E180" s="20">
        <v>0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19" t="s">
        <v>2</v>
      </c>
      <c r="R180" s="313"/>
      <c r="S180" s="315"/>
    </row>
    <row r="181" spans="1:19" ht="17.100000000000001" customHeight="1" x14ac:dyDescent="0.25">
      <c r="A181" s="310"/>
      <c r="B181" s="313"/>
      <c r="C181" s="19" t="s">
        <v>1</v>
      </c>
      <c r="D181" s="20">
        <v>0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19" t="s">
        <v>0</v>
      </c>
      <c r="R181" s="313"/>
      <c r="S181" s="315"/>
    </row>
    <row r="182" spans="1:19" ht="17.100000000000001" customHeight="1" x14ac:dyDescent="0.25">
      <c r="A182" s="310"/>
      <c r="B182" s="313" t="s">
        <v>1</v>
      </c>
      <c r="C182" s="19" t="s">
        <v>7</v>
      </c>
      <c r="D182" s="20">
        <v>22800</v>
      </c>
      <c r="E182" s="20">
        <v>0</v>
      </c>
      <c r="F182" s="20">
        <v>22800</v>
      </c>
      <c r="G182" s="20">
        <v>42000</v>
      </c>
      <c r="H182" s="20">
        <v>0</v>
      </c>
      <c r="I182" s="20">
        <v>42000</v>
      </c>
      <c r="J182" s="20">
        <v>64800</v>
      </c>
      <c r="K182" s="20">
        <v>0</v>
      </c>
      <c r="L182" s="20">
        <v>64800</v>
      </c>
      <c r="M182" s="20">
        <v>0</v>
      </c>
      <c r="N182" s="20">
        <v>0</v>
      </c>
      <c r="O182" s="20">
        <v>0</v>
      </c>
      <c r="P182" s="20">
        <v>64800</v>
      </c>
      <c r="Q182" s="19" t="s">
        <v>6</v>
      </c>
      <c r="R182" s="313" t="s">
        <v>0</v>
      </c>
      <c r="S182" s="315"/>
    </row>
    <row r="183" spans="1:19" ht="17.100000000000001" customHeight="1" x14ac:dyDescent="0.25">
      <c r="A183" s="310"/>
      <c r="B183" s="313"/>
      <c r="C183" s="19" t="s">
        <v>5</v>
      </c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20">
        <v>0</v>
      </c>
      <c r="Q183" s="19" t="s">
        <v>4</v>
      </c>
      <c r="R183" s="313"/>
      <c r="S183" s="315"/>
    </row>
    <row r="184" spans="1:19" ht="17.100000000000001" customHeight="1" x14ac:dyDescent="0.25">
      <c r="A184" s="310"/>
      <c r="B184" s="313"/>
      <c r="C184" s="19" t="s">
        <v>3</v>
      </c>
      <c r="D184" s="20">
        <v>0</v>
      </c>
      <c r="E184" s="20">
        <v>0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19" t="s">
        <v>2</v>
      </c>
      <c r="R184" s="313"/>
      <c r="S184" s="315"/>
    </row>
    <row r="185" spans="1:19" ht="17.100000000000001" customHeight="1" x14ac:dyDescent="0.25">
      <c r="A185" s="311"/>
      <c r="B185" s="317"/>
      <c r="C185" s="23" t="s">
        <v>1</v>
      </c>
      <c r="D185" s="24">
        <v>22800</v>
      </c>
      <c r="E185" s="24">
        <v>0</v>
      </c>
      <c r="F185" s="24">
        <v>22800</v>
      </c>
      <c r="G185" s="24">
        <v>42000</v>
      </c>
      <c r="H185" s="24">
        <v>0</v>
      </c>
      <c r="I185" s="24">
        <v>42000</v>
      </c>
      <c r="J185" s="24">
        <v>64800</v>
      </c>
      <c r="K185" s="24">
        <v>0</v>
      </c>
      <c r="L185" s="24">
        <v>64800</v>
      </c>
      <c r="M185" s="24">
        <v>0</v>
      </c>
      <c r="N185" s="24">
        <v>0</v>
      </c>
      <c r="O185" s="24">
        <v>0</v>
      </c>
      <c r="P185" s="24">
        <v>64800</v>
      </c>
      <c r="Q185" s="23" t="s">
        <v>0</v>
      </c>
      <c r="R185" s="317"/>
      <c r="S185" s="316"/>
    </row>
    <row r="186" spans="1:19" ht="17.100000000000001" customHeight="1" x14ac:dyDescent="0.25">
      <c r="A186" s="309" t="s">
        <v>17</v>
      </c>
      <c r="B186" s="312" t="s">
        <v>14</v>
      </c>
      <c r="C186" s="22" t="s">
        <v>7</v>
      </c>
      <c r="D186" s="25">
        <v>0</v>
      </c>
      <c r="E186" s="25">
        <v>0</v>
      </c>
      <c r="F186" s="25"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2" t="s">
        <v>6</v>
      </c>
      <c r="R186" s="312" t="s">
        <v>13</v>
      </c>
      <c r="S186" s="314" t="s">
        <v>16</v>
      </c>
    </row>
    <row r="187" spans="1:19" ht="17.100000000000001" customHeight="1" x14ac:dyDescent="0.25">
      <c r="A187" s="310"/>
      <c r="B187" s="313"/>
      <c r="C187" s="19" t="s">
        <v>5</v>
      </c>
      <c r="D187" s="20">
        <v>0</v>
      </c>
      <c r="E187" s="20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0</v>
      </c>
      <c r="P187" s="20">
        <v>0</v>
      </c>
      <c r="Q187" s="19" t="s">
        <v>4</v>
      </c>
      <c r="R187" s="313"/>
      <c r="S187" s="315"/>
    </row>
    <row r="188" spans="1:19" ht="17.100000000000001" customHeight="1" x14ac:dyDescent="0.25">
      <c r="A188" s="310"/>
      <c r="B188" s="313"/>
      <c r="C188" s="19" t="s">
        <v>3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19" t="s">
        <v>2</v>
      </c>
      <c r="R188" s="313"/>
      <c r="S188" s="315"/>
    </row>
    <row r="189" spans="1:19" ht="17.100000000000001" customHeight="1" x14ac:dyDescent="0.25">
      <c r="A189" s="310"/>
      <c r="B189" s="313"/>
      <c r="C189" s="19" t="s">
        <v>1</v>
      </c>
      <c r="D189" s="20">
        <v>0</v>
      </c>
      <c r="E189" s="20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19" t="s">
        <v>0</v>
      </c>
      <c r="R189" s="313"/>
      <c r="S189" s="315"/>
    </row>
    <row r="190" spans="1:19" ht="17.100000000000001" customHeight="1" x14ac:dyDescent="0.25">
      <c r="A190" s="310"/>
      <c r="B190" s="313" t="s">
        <v>11</v>
      </c>
      <c r="C190" s="19" t="s">
        <v>7</v>
      </c>
      <c r="D190" s="21">
        <v>947787</v>
      </c>
      <c r="E190" s="21">
        <v>254244</v>
      </c>
      <c r="F190" s="21">
        <v>1202031</v>
      </c>
      <c r="G190" s="21">
        <v>1865177</v>
      </c>
      <c r="H190" s="21">
        <v>67800</v>
      </c>
      <c r="I190" s="21">
        <v>1932977</v>
      </c>
      <c r="J190" s="21">
        <v>2812964</v>
      </c>
      <c r="K190" s="21">
        <v>322044</v>
      </c>
      <c r="L190" s="21">
        <v>3135008</v>
      </c>
      <c r="M190" s="21">
        <v>1800</v>
      </c>
      <c r="N190" s="21">
        <v>250</v>
      </c>
      <c r="O190" s="21">
        <v>2050</v>
      </c>
      <c r="P190" s="21">
        <v>3137058</v>
      </c>
      <c r="Q190" s="19" t="s">
        <v>6</v>
      </c>
      <c r="R190" s="313" t="s">
        <v>10</v>
      </c>
      <c r="S190" s="315"/>
    </row>
    <row r="191" spans="1:19" ht="17.100000000000001" customHeight="1" x14ac:dyDescent="0.25">
      <c r="A191" s="310"/>
      <c r="B191" s="313"/>
      <c r="C191" s="19" t="s">
        <v>5</v>
      </c>
      <c r="D191" s="20">
        <v>162600</v>
      </c>
      <c r="E191" s="20">
        <v>14400</v>
      </c>
      <c r="F191" s="20">
        <v>177000</v>
      </c>
      <c r="G191" s="20">
        <v>144000</v>
      </c>
      <c r="H191" s="20">
        <v>0</v>
      </c>
      <c r="I191" s="20">
        <v>144000</v>
      </c>
      <c r="J191" s="20">
        <v>306600</v>
      </c>
      <c r="K191" s="20">
        <v>14400</v>
      </c>
      <c r="L191" s="20">
        <v>321000</v>
      </c>
      <c r="M191" s="20">
        <v>0</v>
      </c>
      <c r="N191" s="20">
        <v>100</v>
      </c>
      <c r="O191" s="20">
        <v>100</v>
      </c>
      <c r="P191" s="21">
        <v>321100</v>
      </c>
      <c r="Q191" s="19" t="s">
        <v>4</v>
      </c>
      <c r="R191" s="313"/>
      <c r="S191" s="315"/>
    </row>
    <row r="192" spans="1:19" ht="17.100000000000001" customHeight="1" x14ac:dyDescent="0.25">
      <c r="A192" s="310"/>
      <c r="B192" s="313"/>
      <c r="C192" s="19" t="s">
        <v>3</v>
      </c>
      <c r="D192" s="20">
        <v>0</v>
      </c>
      <c r="E192" s="20">
        <v>0</v>
      </c>
      <c r="F192" s="20">
        <v>0</v>
      </c>
      <c r="G192" s="20">
        <v>117984</v>
      </c>
      <c r="H192" s="20">
        <v>0</v>
      </c>
      <c r="I192" s="20">
        <v>117984</v>
      </c>
      <c r="J192" s="20">
        <v>117984</v>
      </c>
      <c r="K192" s="20">
        <v>0</v>
      </c>
      <c r="L192" s="20">
        <v>117984</v>
      </c>
      <c r="M192" s="20">
        <v>1500</v>
      </c>
      <c r="N192" s="20">
        <v>0</v>
      </c>
      <c r="O192" s="20">
        <v>1500</v>
      </c>
      <c r="P192" s="21">
        <v>119484</v>
      </c>
      <c r="Q192" s="19" t="s">
        <v>2</v>
      </c>
      <c r="R192" s="313"/>
      <c r="S192" s="315"/>
    </row>
    <row r="193" spans="1:19" ht="17.100000000000001" customHeight="1" x14ac:dyDescent="0.25">
      <c r="A193" s="310"/>
      <c r="B193" s="313"/>
      <c r="C193" s="19" t="s">
        <v>1</v>
      </c>
      <c r="D193" s="20">
        <v>1110387</v>
      </c>
      <c r="E193" s="20">
        <v>268644</v>
      </c>
      <c r="F193" s="20">
        <v>1379031</v>
      </c>
      <c r="G193" s="20">
        <v>2127161</v>
      </c>
      <c r="H193" s="20">
        <v>67800</v>
      </c>
      <c r="I193" s="20">
        <v>2194961</v>
      </c>
      <c r="J193" s="20">
        <v>3237548</v>
      </c>
      <c r="K193" s="20">
        <v>336444</v>
      </c>
      <c r="L193" s="20">
        <v>3573992</v>
      </c>
      <c r="M193" s="20">
        <v>3300</v>
      </c>
      <c r="N193" s="20">
        <v>350</v>
      </c>
      <c r="O193" s="20">
        <v>3650</v>
      </c>
      <c r="P193" s="20">
        <v>3577642</v>
      </c>
      <c r="Q193" s="19" t="s">
        <v>0</v>
      </c>
      <c r="R193" s="313"/>
      <c r="S193" s="315"/>
    </row>
    <row r="194" spans="1:19" ht="17.100000000000001" customHeight="1" x14ac:dyDescent="0.25">
      <c r="A194" s="310"/>
      <c r="B194" s="313" t="s">
        <v>9</v>
      </c>
      <c r="C194" s="19" t="s">
        <v>7</v>
      </c>
      <c r="D194" s="21">
        <v>0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19" t="s">
        <v>6</v>
      </c>
      <c r="R194" s="313" t="s">
        <v>8</v>
      </c>
      <c r="S194" s="315"/>
    </row>
    <row r="195" spans="1:19" ht="17.100000000000001" customHeight="1" x14ac:dyDescent="0.25">
      <c r="A195" s="310"/>
      <c r="B195" s="313"/>
      <c r="C195" s="19" t="s">
        <v>5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  <c r="Q195" s="19" t="s">
        <v>4</v>
      </c>
      <c r="R195" s="313"/>
      <c r="S195" s="315"/>
    </row>
    <row r="196" spans="1:19" ht="17.100000000000001" customHeight="1" x14ac:dyDescent="0.25">
      <c r="A196" s="310"/>
      <c r="B196" s="313"/>
      <c r="C196" s="19" t="s">
        <v>3</v>
      </c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19" t="s">
        <v>2</v>
      </c>
      <c r="R196" s="313"/>
      <c r="S196" s="315"/>
    </row>
    <row r="197" spans="1:19" ht="17.100000000000001" customHeight="1" x14ac:dyDescent="0.25">
      <c r="A197" s="310"/>
      <c r="B197" s="313"/>
      <c r="C197" s="19" t="s">
        <v>1</v>
      </c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0">
        <v>0</v>
      </c>
      <c r="O197" s="20">
        <v>0</v>
      </c>
      <c r="P197" s="20">
        <v>0</v>
      </c>
      <c r="Q197" s="19" t="s">
        <v>0</v>
      </c>
      <c r="R197" s="313"/>
      <c r="S197" s="315"/>
    </row>
    <row r="198" spans="1:19" ht="17.100000000000001" customHeight="1" x14ac:dyDescent="0.25">
      <c r="A198" s="310"/>
      <c r="B198" s="313" t="s">
        <v>1</v>
      </c>
      <c r="C198" s="19" t="s">
        <v>7</v>
      </c>
      <c r="D198" s="20">
        <v>947787</v>
      </c>
      <c r="E198" s="20">
        <v>254244</v>
      </c>
      <c r="F198" s="20">
        <v>1202031</v>
      </c>
      <c r="G198" s="20">
        <v>1865177</v>
      </c>
      <c r="H198" s="20">
        <v>67800</v>
      </c>
      <c r="I198" s="20">
        <v>1932977</v>
      </c>
      <c r="J198" s="20">
        <v>2812964</v>
      </c>
      <c r="K198" s="20">
        <v>322044</v>
      </c>
      <c r="L198" s="20">
        <v>3135008</v>
      </c>
      <c r="M198" s="20">
        <v>1800</v>
      </c>
      <c r="N198" s="20">
        <v>250</v>
      </c>
      <c r="O198" s="20">
        <v>2050</v>
      </c>
      <c r="P198" s="20">
        <v>3137058</v>
      </c>
      <c r="Q198" s="19" t="s">
        <v>6</v>
      </c>
      <c r="R198" s="313" t="s">
        <v>0</v>
      </c>
      <c r="S198" s="315"/>
    </row>
    <row r="199" spans="1:19" ht="17.100000000000001" customHeight="1" x14ac:dyDescent="0.25">
      <c r="A199" s="310"/>
      <c r="B199" s="313"/>
      <c r="C199" s="19" t="s">
        <v>5</v>
      </c>
      <c r="D199" s="20">
        <v>162600</v>
      </c>
      <c r="E199" s="20">
        <v>14400</v>
      </c>
      <c r="F199" s="20">
        <v>177000</v>
      </c>
      <c r="G199" s="20">
        <v>144000</v>
      </c>
      <c r="H199" s="20">
        <v>0</v>
      </c>
      <c r="I199" s="20">
        <v>144000</v>
      </c>
      <c r="J199" s="20">
        <v>306600</v>
      </c>
      <c r="K199" s="20">
        <v>14400</v>
      </c>
      <c r="L199" s="20">
        <v>321000</v>
      </c>
      <c r="M199" s="20">
        <v>0</v>
      </c>
      <c r="N199" s="20">
        <v>100</v>
      </c>
      <c r="O199" s="20">
        <v>100</v>
      </c>
      <c r="P199" s="20">
        <v>321100</v>
      </c>
      <c r="Q199" s="19" t="s">
        <v>4</v>
      </c>
      <c r="R199" s="313"/>
      <c r="S199" s="315"/>
    </row>
    <row r="200" spans="1:19" ht="17.100000000000001" customHeight="1" x14ac:dyDescent="0.25">
      <c r="A200" s="310"/>
      <c r="B200" s="313"/>
      <c r="C200" s="19" t="s">
        <v>3</v>
      </c>
      <c r="D200" s="20">
        <v>0</v>
      </c>
      <c r="E200" s="20">
        <v>0</v>
      </c>
      <c r="F200" s="20">
        <v>0</v>
      </c>
      <c r="G200" s="20">
        <v>117984</v>
      </c>
      <c r="H200" s="20">
        <v>0</v>
      </c>
      <c r="I200" s="20">
        <v>117984</v>
      </c>
      <c r="J200" s="20">
        <v>117984</v>
      </c>
      <c r="K200" s="20">
        <v>0</v>
      </c>
      <c r="L200" s="20">
        <v>117984</v>
      </c>
      <c r="M200" s="20">
        <v>1500</v>
      </c>
      <c r="N200" s="20">
        <v>0</v>
      </c>
      <c r="O200" s="20">
        <v>1500</v>
      </c>
      <c r="P200" s="20">
        <v>119484</v>
      </c>
      <c r="Q200" s="19" t="s">
        <v>2</v>
      </c>
      <c r="R200" s="313"/>
      <c r="S200" s="315"/>
    </row>
    <row r="201" spans="1:19" ht="17.100000000000001" customHeight="1" x14ac:dyDescent="0.25">
      <c r="A201" s="311"/>
      <c r="B201" s="317"/>
      <c r="C201" s="23" t="s">
        <v>1</v>
      </c>
      <c r="D201" s="24">
        <v>1110387</v>
      </c>
      <c r="E201" s="24">
        <v>268644</v>
      </c>
      <c r="F201" s="24">
        <v>1379031</v>
      </c>
      <c r="G201" s="24">
        <v>2127161</v>
      </c>
      <c r="H201" s="24">
        <v>67800</v>
      </c>
      <c r="I201" s="24">
        <v>2194961</v>
      </c>
      <c r="J201" s="24">
        <v>3237548</v>
      </c>
      <c r="K201" s="24">
        <v>336444</v>
      </c>
      <c r="L201" s="24">
        <v>3573992</v>
      </c>
      <c r="M201" s="24">
        <v>3300</v>
      </c>
      <c r="N201" s="24">
        <v>350</v>
      </c>
      <c r="O201" s="24">
        <v>3650</v>
      </c>
      <c r="P201" s="24">
        <v>3577642</v>
      </c>
      <c r="Q201" s="23" t="s">
        <v>0</v>
      </c>
      <c r="R201" s="317"/>
      <c r="S201" s="316"/>
    </row>
    <row r="202" spans="1:19" ht="24.75" customHeight="1" x14ac:dyDescent="0.25">
      <c r="A202" s="309" t="s">
        <v>15</v>
      </c>
      <c r="B202" s="312" t="s">
        <v>14</v>
      </c>
      <c r="C202" s="22" t="s">
        <v>7</v>
      </c>
      <c r="D202" s="21">
        <v>0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2" t="s">
        <v>6</v>
      </c>
      <c r="R202" s="312" t="s">
        <v>13</v>
      </c>
      <c r="S202" s="314" t="s">
        <v>12</v>
      </c>
    </row>
    <row r="203" spans="1:19" ht="24.75" customHeight="1" x14ac:dyDescent="0.25">
      <c r="A203" s="310"/>
      <c r="B203" s="313"/>
      <c r="C203" s="19" t="s">
        <v>5</v>
      </c>
      <c r="D203" s="21">
        <v>0</v>
      </c>
      <c r="E203" s="21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N203" s="21">
        <v>0</v>
      </c>
      <c r="O203" s="21">
        <v>0</v>
      </c>
      <c r="P203" s="21">
        <v>0</v>
      </c>
      <c r="Q203" s="19" t="s">
        <v>4</v>
      </c>
      <c r="R203" s="313"/>
      <c r="S203" s="315"/>
    </row>
    <row r="204" spans="1:19" ht="24.75" customHeight="1" x14ac:dyDescent="0.25">
      <c r="A204" s="310"/>
      <c r="B204" s="313"/>
      <c r="C204" s="19" t="s">
        <v>3</v>
      </c>
      <c r="D204" s="21">
        <v>0</v>
      </c>
      <c r="E204" s="21">
        <v>0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19" t="s">
        <v>2</v>
      </c>
      <c r="R204" s="313"/>
      <c r="S204" s="315"/>
    </row>
    <row r="205" spans="1:19" ht="24.75" customHeight="1" x14ac:dyDescent="0.25">
      <c r="A205" s="310"/>
      <c r="B205" s="313"/>
      <c r="C205" s="19" t="s">
        <v>1</v>
      </c>
      <c r="D205" s="21">
        <v>0</v>
      </c>
      <c r="E205" s="21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19" t="s">
        <v>0</v>
      </c>
      <c r="R205" s="313"/>
      <c r="S205" s="315"/>
    </row>
    <row r="206" spans="1:19" ht="24.75" customHeight="1" x14ac:dyDescent="0.25">
      <c r="A206" s="310"/>
      <c r="B206" s="313" t="s">
        <v>11</v>
      </c>
      <c r="C206" s="19" t="s">
        <v>7</v>
      </c>
      <c r="D206" s="21">
        <v>13173587</v>
      </c>
      <c r="E206" s="21">
        <v>592104</v>
      </c>
      <c r="F206" s="21">
        <v>13765691</v>
      </c>
      <c r="G206" s="21">
        <v>16915756</v>
      </c>
      <c r="H206" s="21">
        <v>714392</v>
      </c>
      <c r="I206" s="21">
        <v>17630148</v>
      </c>
      <c r="J206" s="21">
        <v>30089343</v>
      </c>
      <c r="K206" s="21">
        <v>1306496</v>
      </c>
      <c r="L206" s="21">
        <v>31395839</v>
      </c>
      <c r="M206" s="21">
        <v>384273</v>
      </c>
      <c r="N206" s="21">
        <v>31635</v>
      </c>
      <c r="O206" s="21">
        <v>415908</v>
      </c>
      <c r="P206" s="21">
        <v>31811747</v>
      </c>
      <c r="Q206" s="19" t="s">
        <v>6</v>
      </c>
      <c r="R206" s="313" t="s">
        <v>10</v>
      </c>
      <c r="S206" s="315"/>
    </row>
    <row r="207" spans="1:19" ht="24.75" customHeight="1" x14ac:dyDescent="0.25">
      <c r="A207" s="310"/>
      <c r="B207" s="313"/>
      <c r="C207" s="19" t="s">
        <v>5</v>
      </c>
      <c r="D207" s="21">
        <v>192600</v>
      </c>
      <c r="E207" s="21">
        <v>14400</v>
      </c>
      <c r="F207" s="21">
        <v>207000</v>
      </c>
      <c r="G207" s="21">
        <v>183600</v>
      </c>
      <c r="H207" s="21">
        <v>0</v>
      </c>
      <c r="I207" s="21">
        <v>183600</v>
      </c>
      <c r="J207" s="21">
        <v>376200</v>
      </c>
      <c r="K207" s="21">
        <v>14400</v>
      </c>
      <c r="L207" s="21">
        <v>390600</v>
      </c>
      <c r="M207" s="21">
        <v>350</v>
      </c>
      <c r="N207" s="21">
        <v>100</v>
      </c>
      <c r="O207" s="21">
        <v>450</v>
      </c>
      <c r="P207" s="21">
        <v>391050</v>
      </c>
      <c r="Q207" s="19" t="s">
        <v>4</v>
      </c>
      <c r="R207" s="313"/>
      <c r="S207" s="315"/>
    </row>
    <row r="208" spans="1:19" ht="24.75" customHeight="1" x14ac:dyDescent="0.25">
      <c r="A208" s="310"/>
      <c r="B208" s="313"/>
      <c r="C208" s="19" t="s">
        <v>3</v>
      </c>
      <c r="D208" s="21">
        <v>19200</v>
      </c>
      <c r="E208" s="21">
        <v>96000</v>
      </c>
      <c r="F208" s="21">
        <v>115200</v>
      </c>
      <c r="G208" s="21">
        <v>4598258</v>
      </c>
      <c r="H208" s="21">
        <v>7200</v>
      </c>
      <c r="I208" s="21">
        <v>4605458</v>
      </c>
      <c r="J208" s="21">
        <v>4617458</v>
      </c>
      <c r="K208" s="21">
        <v>103200</v>
      </c>
      <c r="L208" s="21">
        <v>4720658</v>
      </c>
      <c r="M208" s="21">
        <v>61820</v>
      </c>
      <c r="N208" s="21">
        <v>0</v>
      </c>
      <c r="O208" s="21">
        <v>61820</v>
      </c>
      <c r="P208" s="21">
        <v>4782478</v>
      </c>
      <c r="Q208" s="19" t="s">
        <v>2</v>
      </c>
      <c r="R208" s="313"/>
      <c r="S208" s="315"/>
    </row>
    <row r="209" spans="1:22" ht="24.75" customHeight="1" x14ac:dyDescent="0.25">
      <c r="A209" s="310"/>
      <c r="B209" s="313"/>
      <c r="C209" s="19" t="s">
        <v>1</v>
      </c>
      <c r="D209" s="21">
        <v>13385387</v>
      </c>
      <c r="E209" s="21">
        <v>702504</v>
      </c>
      <c r="F209" s="21">
        <v>14087891</v>
      </c>
      <c r="G209" s="21">
        <v>21697614</v>
      </c>
      <c r="H209" s="21">
        <v>721592</v>
      </c>
      <c r="I209" s="21">
        <v>22419206</v>
      </c>
      <c r="J209" s="21">
        <v>35083001</v>
      </c>
      <c r="K209" s="21">
        <v>1424096</v>
      </c>
      <c r="L209" s="21">
        <v>36507097</v>
      </c>
      <c r="M209" s="21">
        <v>446443</v>
      </c>
      <c r="N209" s="21">
        <v>31735</v>
      </c>
      <c r="O209" s="21">
        <v>478178</v>
      </c>
      <c r="P209" s="21">
        <v>36985275</v>
      </c>
      <c r="Q209" s="19" t="s">
        <v>0</v>
      </c>
      <c r="R209" s="313"/>
      <c r="S209" s="315"/>
    </row>
    <row r="210" spans="1:22" ht="24.75" customHeight="1" x14ac:dyDescent="0.25">
      <c r="A210" s="310"/>
      <c r="B210" s="313" t="s">
        <v>9</v>
      </c>
      <c r="C210" s="19" t="s">
        <v>7</v>
      </c>
      <c r="D210" s="21">
        <v>1139147</v>
      </c>
      <c r="E210" s="21">
        <v>509929</v>
      </c>
      <c r="F210" s="21">
        <v>1649076</v>
      </c>
      <c r="G210" s="21">
        <v>3337516</v>
      </c>
      <c r="H210" s="21">
        <v>574924</v>
      </c>
      <c r="I210" s="21">
        <v>3912440</v>
      </c>
      <c r="J210" s="21">
        <v>4476663</v>
      </c>
      <c r="K210" s="21">
        <v>1084853</v>
      </c>
      <c r="L210" s="21">
        <v>5561516</v>
      </c>
      <c r="M210" s="21">
        <v>137707</v>
      </c>
      <c r="N210" s="21">
        <v>36059</v>
      </c>
      <c r="O210" s="21">
        <v>173766</v>
      </c>
      <c r="P210" s="21">
        <v>5735282</v>
      </c>
      <c r="Q210" s="19" t="s">
        <v>6</v>
      </c>
      <c r="R210" s="313" t="s">
        <v>8</v>
      </c>
      <c r="S210" s="315"/>
    </row>
    <row r="211" spans="1:22" ht="24.75" customHeight="1" x14ac:dyDescent="0.25">
      <c r="A211" s="310"/>
      <c r="B211" s="313"/>
      <c r="C211" s="19" t="s">
        <v>5</v>
      </c>
      <c r="D211" s="21">
        <v>0</v>
      </c>
      <c r="E211" s="21">
        <v>0</v>
      </c>
      <c r="F211" s="21">
        <v>0</v>
      </c>
      <c r="G211" s="21">
        <v>97014</v>
      </c>
      <c r="H211" s="21">
        <v>0</v>
      </c>
      <c r="I211" s="21">
        <v>97014</v>
      </c>
      <c r="J211" s="21">
        <v>97014</v>
      </c>
      <c r="K211" s="21">
        <v>0</v>
      </c>
      <c r="L211" s="21">
        <v>97014</v>
      </c>
      <c r="M211" s="21">
        <v>1150</v>
      </c>
      <c r="N211" s="21">
        <v>0</v>
      </c>
      <c r="O211" s="21">
        <v>1150</v>
      </c>
      <c r="P211" s="21">
        <v>98164</v>
      </c>
      <c r="Q211" s="19" t="s">
        <v>4</v>
      </c>
      <c r="R211" s="313"/>
      <c r="S211" s="315"/>
    </row>
    <row r="212" spans="1:22" ht="24.75" customHeight="1" x14ac:dyDescent="0.25">
      <c r="A212" s="310"/>
      <c r="B212" s="313"/>
      <c r="C212" s="19" t="s">
        <v>3</v>
      </c>
      <c r="D212" s="21">
        <v>0</v>
      </c>
      <c r="E212" s="21">
        <v>0</v>
      </c>
      <c r="F212" s="21">
        <v>0</v>
      </c>
      <c r="G212" s="21">
        <v>156000</v>
      </c>
      <c r="H212" s="21">
        <v>42000</v>
      </c>
      <c r="I212" s="21">
        <v>198000</v>
      </c>
      <c r="J212" s="21">
        <v>156000</v>
      </c>
      <c r="K212" s="21">
        <v>42000</v>
      </c>
      <c r="L212" s="21">
        <v>198000</v>
      </c>
      <c r="M212" s="21">
        <v>5700</v>
      </c>
      <c r="N212" s="21">
        <v>1750</v>
      </c>
      <c r="O212" s="21">
        <v>7450</v>
      </c>
      <c r="P212" s="21">
        <v>205450</v>
      </c>
      <c r="Q212" s="19" t="s">
        <v>2</v>
      </c>
      <c r="R212" s="313"/>
      <c r="S212" s="315"/>
    </row>
    <row r="213" spans="1:22" ht="24.75" customHeight="1" x14ac:dyDescent="0.25">
      <c r="A213" s="310"/>
      <c r="B213" s="313"/>
      <c r="C213" s="19" t="s">
        <v>1</v>
      </c>
      <c r="D213" s="21">
        <v>1139147</v>
      </c>
      <c r="E213" s="21">
        <v>509929</v>
      </c>
      <c r="F213" s="21">
        <v>1649076</v>
      </c>
      <c r="G213" s="21">
        <v>3590530</v>
      </c>
      <c r="H213" s="21">
        <v>616924</v>
      </c>
      <c r="I213" s="21">
        <v>4207454</v>
      </c>
      <c r="J213" s="21">
        <v>4729677</v>
      </c>
      <c r="K213" s="21">
        <v>1126853</v>
      </c>
      <c r="L213" s="21">
        <v>5856530</v>
      </c>
      <c r="M213" s="21">
        <v>144557</v>
      </c>
      <c r="N213" s="21">
        <v>37809</v>
      </c>
      <c r="O213" s="21">
        <v>182366</v>
      </c>
      <c r="P213" s="21">
        <v>6038896</v>
      </c>
      <c r="Q213" s="19" t="s">
        <v>0</v>
      </c>
      <c r="R213" s="313"/>
      <c r="S213" s="315"/>
    </row>
    <row r="214" spans="1:22" ht="24.75" customHeight="1" x14ac:dyDescent="0.25">
      <c r="A214" s="310"/>
      <c r="B214" s="313" t="s">
        <v>1</v>
      </c>
      <c r="C214" s="19" t="s">
        <v>7</v>
      </c>
      <c r="D214" s="20">
        <v>14312734</v>
      </c>
      <c r="E214" s="20">
        <v>1102033</v>
      </c>
      <c r="F214" s="20">
        <v>15414767</v>
      </c>
      <c r="G214" s="20">
        <v>20253272</v>
      </c>
      <c r="H214" s="20">
        <v>1289316</v>
      </c>
      <c r="I214" s="20">
        <v>21542588</v>
      </c>
      <c r="J214" s="20">
        <v>34566006</v>
      </c>
      <c r="K214" s="20">
        <v>2391349</v>
      </c>
      <c r="L214" s="20">
        <v>36957355</v>
      </c>
      <c r="M214" s="20">
        <v>521980</v>
      </c>
      <c r="N214" s="20">
        <v>67694</v>
      </c>
      <c r="O214" s="20">
        <v>589674</v>
      </c>
      <c r="P214" s="20">
        <v>37547029</v>
      </c>
      <c r="Q214" s="19" t="s">
        <v>6</v>
      </c>
      <c r="R214" s="313" t="s">
        <v>0</v>
      </c>
      <c r="S214" s="315"/>
    </row>
    <row r="215" spans="1:22" ht="24.75" customHeight="1" x14ac:dyDescent="0.25">
      <c r="A215" s="310"/>
      <c r="B215" s="313"/>
      <c r="C215" s="19" t="s">
        <v>5</v>
      </c>
      <c r="D215" s="20">
        <v>192600</v>
      </c>
      <c r="E215" s="20">
        <v>14400</v>
      </c>
      <c r="F215" s="20">
        <v>207000</v>
      </c>
      <c r="G215" s="20">
        <v>280614</v>
      </c>
      <c r="H215" s="20">
        <v>0</v>
      </c>
      <c r="I215" s="20">
        <v>280614</v>
      </c>
      <c r="J215" s="20">
        <v>473214</v>
      </c>
      <c r="K215" s="20">
        <v>14400</v>
      </c>
      <c r="L215" s="20">
        <v>487614</v>
      </c>
      <c r="M215" s="20">
        <v>1500</v>
      </c>
      <c r="N215" s="20">
        <v>100</v>
      </c>
      <c r="O215" s="20">
        <v>1600</v>
      </c>
      <c r="P215" s="20">
        <v>489214</v>
      </c>
      <c r="Q215" s="19" t="s">
        <v>4</v>
      </c>
      <c r="R215" s="313"/>
      <c r="S215" s="315"/>
    </row>
    <row r="216" spans="1:22" ht="24.75" customHeight="1" x14ac:dyDescent="0.25">
      <c r="A216" s="310"/>
      <c r="B216" s="313"/>
      <c r="C216" s="19" t="s">
        <v>3</v>
      </c>
      <c r="D216" s="20">
        <v>19200</v>
      </c>
      <c r="E216" s="20">
        <v>96000</v>
      </c>
      <c r="F216" s="20">
        <v>115200</v>
      </c>
      <c r="G216" s="20">
        <v>4754258</v>
      </c>
      <c r="H216" s="20">
        <v>49200</v>
      </c>
      <c r="I216" s="20">
        <v>4803458</v>
      </c>
      <c r="J216" s="20">
        <v>4773458</v>
      </c>
      <c r="K216" s="20">
        <v>145200</v>
      </c>
      <c r="L216" s="20">
        <v>4918658</v>
      </c>
      <c r="M216" s="20">
        <v>67520</v>
      </c>
      <c r="N216" s="20">
        <v>1750</v>
      </c>
      <c r="O216" s="20">
        <v>69270</v>
      </c>
      <c r="P216" s="20">
        <v>4987928</v>
      </c>
      <c r="Q216" s="19" t="s">
        <v>2</v>
      </c>
      <c r="R216" s="313"/>
      <c r="S216" s="315"/>
    </row>
    <row r="217" spans="1:22" ht="24.75" customHeight="1" thickBot="1" x14ac:dyDescent="0.3">
      <c r="A217" s="322"/>
      <c r="B217" s="321"/>
      <c r="C217" s="18" t="s">
        <v>1</v>
      </c>
      <c r="D217" s="17">
        <v>14524534</v>
      </c>
      <c r="E217" s="17">
        <v>1212433</v>
      </c>
      <c r="F217" s="17">
        <v>15736967</v>
      </c>
      <c r="G217" s="17">
        <v>25288144</v>
      </c>
      <c r="H217" s="17">
        <v>1338516</v>
      </c>
      <c r="I217" s="17">
        <v>26626660</v>
      </c>
      <c r="J217" s="17">
        <v>39812678</v>
      </c>
      <c r="K217" s="17">
        <v>2550949</v>
      </c>
      <c r="L217" s="17">
        <v>42363627</v>
      </c>
      <c r="M217" s="17">
        <v>591000</v>
      </c>
      <c r="N217" s="17">
        <v>69544</v>
      </c>
      <c r="O217" s="17">
        <v>660544</v>
      </c>
      <c r="P217" s="17">
        <v>43024171</v>
      </c>
      <c r="Q217" s="17" t="s">
        <v>0</v>
      </c>
      <c r="R217" s="321"/>
      <c r="S217" s="323"/>
    </row>
    <row r="218" spans="1:22" ht="17.100000000000001" customHeight="1" thickTop="1" x14ac:dyDescent="0.25">
      <c r="A218" s="16"/>
      <c r="B218" s="11"/>
      <c r="C218" s="15"/>
      <c r="D218" s="15"/>
      <c r="E218" s="15"/>
      <c r="F218" s="15"/>
      <c r="G218" s="14"/>
      <c r="H218" s="14"/>
      <c r="I218" s="14"/>
      <c r="J218" s="14"/>
      <c r="K218" s="14"/>
      <c r="L218" s="14"/>
      <c r="M218" s="14"/>
      <c r="N218" s="14"/>
      <c r="O218" s="14"/>
      <c r="P218" s="13"/>
      <c r="Q218" s="12"/>
      <c r="R218" s="11"/>
      <c r="S218" s="10"/>
    </row>
    <row r="219" spans="1:22" ht="17.100000000000001" customHeight="1" x14ac:dyDescent="0.25">
      <c r="O219" s="9"/>
    </row>
    <row r="220" spans="1:22" ht="17.100000000000001" customHeight="1" x14ac:dyDescent="0.25">
      <c r="V220" s="8"/>
    </row>
  </sheetData>
  <mergeCells count="154">
    <mergeCell ref="R214:R217"/>
    <mergeCell ref="A186:A201"/>
    <mergeCell ref="B186:B189"/>
    <mergeCell ref="R186:R189"/>
    <mergeCell ref="S186:S201"/>
    <mergeCell ref="B190:B193"/>
    <mergeCell ref="R190:R193"/>
    <mergeCell ref="B194:B197"/>
    <mergeCell ref="R194:R197"/>
    <mergeCell ref="B198:B201"/>
    <mergeCell ref="A202:A217"/>
    <mergeCell ref="B202:B205"/>
    <mergeCell ref="R202:R205"/>
    <mergeCell ref="S202:S217"/>
    <mergeCell ref="B206:B209"/>
    <mergeCell ref="R206:R209"/>
    <mergeCell ref="B210:B213"/>
    <mergeCell ref="R210:R213"/>
    <mergeCell ref="B214:B217"/>
    <mergeCell ref="R198:R201"/>
    <mergeCell ref="A170:A185"/>
    <mergeCell ref="B170:B173"/>
    <mergeCell ref="R170:R173"/>
    <mergeCell ref="S170:S185"/>
    <mergeCell ref="B174:B177"/>
    <mergeCell ref="R174:R177"/>
    <mergeCell ref="B178:B181"/>
    <mergeCell ref="R178:R181"/>
    <mergeCell ref="B182:B185"/>
    <mergeCell ref="R182:R185"/>
    <mergeCell ref="A154:A169"/>
    <mergeCell ref="B154:B157"/>
    <mergeCell ref="R154:R157"/>
    <mergeCell ref="S154:S169"/>
    <mergeCell ref="B158:B161"/>
    <mergeCell ref="R158:R161"/>
    <mergeCell ref="B162:B165"/>
    <mergeCell ref="R162:R165"/>
    <mergeCell ref="B166:B169"/>
    <mergeCell ref="R166:R169"/>
    <mergeCell ref="A138:A153"/>
    <mergeCell ref="B138:B141"/>
    <mergeCell ref="R138:R141"/>
    <mergeCell ref="S138:S153"/>
    <mergeCell ref="B142:B145"/>
    <mergeCell ref="R142:R145"/>
    <mergeCell ref="B146:B149"/>
    <mergeCell ref="R146:R149"/>
    <mergeCell ref="B150:B153"/>
    <mergeCell ref="R150:R153"/>
    <mergeCell ref="A122:A137"/>
    <mergeCell ref="B122:B125"/>
    <mergeCell ref="R122:R125"/>
    <mergeCell ref="S122:S137"/>
    <mergeCell ref="B126:B129"/>
    <mergeCell ref="R126:R129"/>
    <mergeCell ref="B130:B133"/>
    <mergeCell ref="R130:R133"/>
    <mergeCell ref="B134:B137"/>
    <mergeCell ref="R134:R137"/>
    <mergeCell ref="A106:A121"/>
    <mergeCell ref="B106:B109"/>
    <mergeCell ref="R106:R109"/>
    <mergeCell ref="S106:S121"/>
    <mergeCell ref="B110:B113"/>
    <mergeCell ref="R110:R113"/>
    <mergeCell ref="B114:B117"/>
    <mergeCell ref="R114:R117"/>
    <mergeCell ref="B118:B121"/>
    <mergeCell ref="R118:R121"/>
    <mergeCell ref="A74:A89"/>
    <mergeCell ref="B74:B77"/>
    <mergeCell ref="R74:R77"/>
    <mergeCell ref="S74:S89"/>
    <mergeCell ref="B78:B81"/>
    <mergeCell ref="R78:R81"/>
    <mergeCell ref="B82:B85"/>
    <mergeCell ref="R82:R85"/>
    <mergeCell ref="B86:B89"/>
    <mergeCell ref="R86:R89"/>
    <mergeCell ref="S90:S105"/>
    <mergeCell ref="A90:A105"/>
    <mergeCell ref="B90:B93"/>
    <mergeCell ref="R90:R93"/>
    <mergeCell ref="B94:B97"/>
    <mergeCell ref="R94:R97"/>
    <mergeCell ref="B98:B101"/>
    <mergeCell ref="R98:R101"/>
    <mergeCell ref="B102:B105"/>
    <mergeCell ref="R102:R105"/>
    <mergeCell ref="A58:A73"/>
    <mergeCell ref="B58:B61"/>
    <mergeCell ref="R58:R61"/>
    <mergeCell ref="S58:S73"/>
    <mergeCell ref="B62:B65"/>
    <mergeCell ref="R62:R65"/>
    <mergeCell ref="B66:B69"/>
    <mergeCell ref="R66:R69"/>
    <mergeCell ref="B70:B73"/>
    <mergeCell ref="R70:R73"/>
    <mergeCell ref="A42:A57"/>
    <mergeCell ref="B42:B45"/>
    <mergeCell ref="R42:R45"/>
    <mergeCell ref="S42:S57"/>
    <mergeCell ref="B46:B49"/>
    <mergeCell ref="R46:R49"/>
    <mergeCell ref="B50:B53"/>
    <mergeCell ref="R50:R53"/>
    <mergeCell ref="B54:B57"/>
    <mergeCell ref="R54:R57"/>
    <mergeCell ref="A26:A41"/>
    <mergeCell ref="B26:B29"/>
    <mergeCell ref="R26:R29"/>
    <mergeCell ref="S26:S41"/>
    <mergeCell ref="B30:B33"/>
    <mergeCell ref="R30:R33"/>
    <mergeCell ref="B34:B37"/>
    <mergeCell ref="R34:R37"/>
    <mergeCell ref="B38:B41"/>
    <mergeCell ref="R38:R41"/>
    <mergeCell ref="A10:A25"/>
    <mergeCell ref="B10:B13"/>
    <mergeCell ref="R10:R13"/>
    <mergeCell ref="S10:S25"/>
    <mergeCell ref="B14:B17"/>
    <mergeCell ref="R14:R17"/>
    <mergeCell ref="B18:B21"/>
    <mergeCell ref="R18:R21"/>
    <mergeCell ref="B22:B25"/>
    <mergeCell ref="R22:R25"/>
    <mergeCell ref="A1:S1"/>
    <mergeCell ref="A2:S2"/>
    <mergeCell ref="A3:C3"/>
    <mergeCell ref="D3:F3"/>
    <mergeCell ref="N3:O3"/>
    <mergeCell ref="P3:S3"/>
    <mergeCell ref="P7:P9"/>
    <mergeCell ref="A4:A9"/>
    <mergeCell ref="B4:B9"/>
    <mergeCell ref="C4:C9"/>
    <mergeCell ref="M4:O5"/>
    <mergeCell ref="D8:F8"/>
    <mergeCell ref="G8:I8"/>
    <mergeCell ref="D4:L4"/>
    <mergeCell ref="J5:L5"/>
    <mergeCell ref="P4:P6"/>
    <mergeCell ref="Q4:Q9"/>
    <mergeCell ref="R4:R9"/>
    <mergeCell ref="S4:S9"/>
    <mergeCell ref="D5:F5"/>
    <mergeCell ref="G5:I5"/>
    <mergeCell ref="D7:I7"/>
    <mergeCell ref="J7:L8"/>
    <mergeCell ref="M7:O8"/>
  </mergeCells>
  <printOptions horizontalCentered="1"/>
  <pageMargins left="0.43307086614173201" right="0.47244094488188998" top="0.511811023622047" bottom="0.62992125984252001" header="0.31496062992126" footer="0.39370078740157499"/>
  <pageSetup paperSize="9" scale="72" firstPageNumber="43" orientation="landscape" useFirstPageNumber="1" verticalDpi="300" r:id="rId1"/>
  <headerFooter>
    <oddFooter>&amp;C&amp;P</oddFooter>
  </headerFooter>
  <rowBreaks count="6" manualBreakCount="6">
    <brk id="41" max="18" man="1"/>
    <brk id="73" max="18" man="1"/>
    <brk id="105" max="18" man="1"/>
    <brk id="137" max="18" man="1"/>
    <brk id="169" max="18" man="1"/>
    <brk id="20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rightToLeft="1" view="pageBreakPreview" zoomScale="80" zoomScaleNormal="100" zoomScaleSheetLayoutView="80" workbookViewId="0">
      <selection activeCell="H5" sqref="H5"/>
    </sheetView>
  </sheetViews>
  <sheetFormatPr defaultRowHeight="30" customHeight="1" x14ac:dyDescent="0.2"/>
  <cols>
    <col min="1" max="1" width="8.7109375" customWidth="1"/>
    <col min="2" max="2" width="14.28515625" customWidth="1"/>
    <col min="3" max="3" width="10.5703125" customWidth="1"/>
    <col min="4" max="4" width="13.42578125" customWidth="1"/>
    <col min="5" max="5" width="10.140625" customWidth="1"/>
    <col min="6" max="6" width="14.7109375" customWidth="1"/>
    <col min="7" max="7" width="10" customWidth="1"/>
    <col min="8" max="8" width="11.7109375" customWidth="1"/>
    <col min="9" max="9" width="9.85546875" customWidth="1"/>
    <col min="10" max="10" width="14" customWidth="1"/>
    <col min="11" max="11" width="11.28515625" customWidth="1"/>
    <col min="12" max="12" width="17.140625" customWidth="1"/>
    <col min="13" max="13" width="10.5703125" customWidth="1"/>
    <col min="14" max="14" width="13.5703125" customWidth="1"/>
    <col min="15" max="15" width="11.5703125" style="8" customWidth="1"/>
    <col min="18" max="18" width="16.7109375" customWidth="1"/>
    <col min="20" max="20" width="15.85546875" customWidth="1"/>
  </cols>
  <sheetData>
    <row r="1" spans="1:19" ht="31.5" customHeight="1" x14ac:dyDescent="0.2">
      <c r="A1" s="324" t="s">
        <v>88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</row>
    <row r="2" spans="1:19" ht="31.5" customHeight="1" x14ac:dyDescent="0.2">
      <c r="A2" s="324" t="s">
        <v>87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</row>
    <row r="3" spans="1:19" ht="27" customHeight="1" thickBot="1" x14ac:dyDescent="0.25">
      <c r="A3" s="326"/>
      <c r="B3" s="326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25"/>
      <c r="O3" s="325"/>
      <c r="R3" s="26"/>
    </row>
    <row r="4" spans="1:19" ht="75.75" customHeight="1" thickTop="1" x14ac:dyDescent="0.2">
      <c r="A4" s="72" t="s">
        <v>86</v>
      </c>
      <c r="B4" s="71" t="s">
        <v>85</v>
      </c>
      <c r="C4" s="71" t="s">
        <v>78</v>
      </c>
      <c r="D4" s="71" t="s">
        <v>84</v>
      </c>
      <c r="E4" s="71" t="s">
        <v>78</v>
      </c>
      <c r="F4" s="71" t="s">
        <v>83</v>
      </c>
      <c r="G4" s="71" t="s">
        <v>78</v>
      </c>
      <c r="H4" s="71" t="s">
        <v>82</v>
      </c>
      <c r="I4" s="71" t="s">
        <v>78</v>
      </c>
      <c r="J4" s="71" t="s">
        <v>81</v>
      </c>
      <c r="K4" s="71" t="s">
        <v>78</v>
      </c>
      <c r="L4" s="71" t="s">
        <v>80</v>
      </c>
      <c r="M4" s="71" t="s">
        <v>78</v>
      </c>
      <c r="N4" s="71" t="s">
        <v>79</v>
      </c>
      <c r="O4" s="70" t="s">
        <v>78</v>
      </c>
    </row>
    <row r="5" spans="1:19" ht="95.25" customHeight="1" thickBot="1" x14ac:dyDescent="0.25">
      <c r="A5" s="69" t="s">
        <v>77</v>
      </c>
      <c r="B5" s="68" t="s">
        <v>76</v>
      </c>
      <c r="C5" s="68" t="s">
        <v>69</v>
      </c>
      <c r="D5" s="68" t="s">
        <v>75</v>
      </c>
      <c r="E5" s="68" t="s">
        <v>69</v>
      </c>
      <c r="F5" s="68" t="s">
        <v>74</v>
      </c>
      <c r="G5" s="68" t="s">
        <v>69</v>
      </c>
      <c r="H5" s="68" t="s">
        <v>73</v>
      </c>
      <c r="I5" s="68" t="s">
        <v>69</v>
      </c>
      <c r="J5" s="68" t="s">
        <v>72</v>
      </c>
      <c r="K5" s="68" t="s">
        <v>69</v>
      </c>
      <c r="L5" s="68" t="s">
        <v>71</v>
      </c>
      <c r="M5" s="68" t="s">
        <v>69</v>
      </c>
      <c r="N5" s="68" t="s">
        <v>70</v>
      </c>
      <c r="O5" s="67" t="s">
        <v>69</v>
      </c>
    </row>
    <row r="6" spans="1:19" ht="42.75" customHeight="1" thickTop="1" x14ac:dyDescent="0.2">
      <c r="A6" s="50">
        <v>2007</v>
      </c>
      <c r="B6" s="49">
        <v>492</v>
      </c>
      <c r="C6" s="65" t="s">
        <v>68</v>
      </c>
      <c r="D6" s="49">
        <v>4574</v>
      </c>
      <c r="E6" s="65" t="s">
        <v>68</v>
      </c>
      <c r="F6" s="66">
        <v>12163</v>
      </c>
      <c r="G6" s="65" t="s">
        <v>68</v>
      </c>
      <c r="H6" s="49">
        <v>2490</v>
      </c>
      <c r="I6" s="65" t="s">
        <v>68</v>
      </c>
      <c r="J6" s="49">
        <v>4076</v>
      </c>
      <c r="K6" s="65" t="s">
        <v>68</v>
      </c>
      <c r="L6" s="49">
        <v>63768</v>
      </c>
      <c r="M6" s="65" t="s">
        <v>68</v>
      </c>
      <c r="N6" s="49">
        <v>11744</v>
      </c>
      <c r="O6" s="64" t="s">
        <v>68</v>
      </c>
    </row>
    <row r="7" spans="1:19" s="59" customFormat="1" ht="42.75" customHeight="1" x14ac:dyDescent="0.2">
      <c r="A7" s="50">
        <v>2009</v>
      </c>
      <c r="B7" s="49">
        <v>662</v>
      </c>
      <c r="C7" s="63">
        <f>(((B7/B6)^(1/2)-1)*100)</f>
        <v>15.996916135065975</v>
      </c>
      <c r="D7" s="49">
        <v>6065</v>
      </c>
      <c r="E7" s="63">
        <f>(((D7/D6)^(1/2)-1)*100)</f>
        <v>15.150896229653155</v>
      </c>
      <c r="F7" s="62">
        <v>22225</v>
      </c>
      <c r="G7" s="63">
        <f>(((F7/F6)^(1/2)-1)*100)</f>
        <v>35.17629269847464</v>
      </c>
      <c r="H7" s="49">
        <v>2270</v>
      </c>
      <c r="I7" s="63">
        <f>(((H7/H6)^(1/2)-1)*100)</f>
        <v>-4.5198142887550974</v>
      </c>
      <c r="J7" s="49">
        <v>6276</v>
      </c>
      <c r="K7" s="63">
        <f>(((J7/J6)^(1/2)-1)*100)</f>
        <v>24.086455662577787</v>
      </c>
      <c r="L7" s="49">
        <v>119035</v>
      </c>
      <c r="M7" s="63">
        <f>(((L7/L6)^(1/2)-1)*100)</f>
        <v>36.626813665987193</v>
      </c>
      <c r="N7" s="49">
        <v>23446</v>
      </c>
      <c r="O7" s="51">
        <f>(((N7/N6)^(1/2)-1)*100)</f>
        <v>41.294858566123025</v>
      </c>
    </row>
    <row r="8" spans="1:19" s="59" customFormat="1" ht="42.75" customHeight="1" x14ac:dyDescent="0.2">
      <c r="A8" s="50">
        <v>2010</v>
      </c>
      <c r="B8" s="49">
        <v>751</v>
      </c>
      <c r="C8" s="52">
        <f>B8/B7*100-100</f>
        <v>13.444108761329304</v>
      </c>
      <c r="D8" s="49">
        <v>6071</v>
      </c>
      <c r="E8" s="52">
        <f>D8/D7*100-100</f>
        <v>9.8928276999174614E-2</v>
      </c>
      <c r="F8" s="62">
        <v>25438</v>
      </c>
      <c r="G8" s="52">
        <f>F8/F7*100-100</f>
        <v>14.456692913385822</v>
      </c>
      <c r="H8" s="49">
        <v>3050</v>
      </c>
      <c r="I8" s="52">
        <f>H8/H7*100-100</f>
        <v>34.361233480176224</v>
      </c>
      <c r="J8" s="49">
        <v>8943</v>
      </c>
      <c r="K8" s="52">
        <f>J8/J7*100-100</f>
        <v>42.495219885277237</v>
      </c>
      <c r="L8" s="49">
        <v>144854</v>
      </c>
      <c r="M8" s="52">
        <f>L8/L7*100-100</f>
        <v>21.690259167471766</v>
      </c>
      <c r="N8" s="49">
        <v>30172</v>
      </c>
      <c r="O8" s="51">
        <f>N8/N7*100-100</f>
        <v>28.687196110210692</v>
      </c>
      <c r="S8" s="61" t="s">
        <v>67</v>
      </c>
    </row>
    <row r="9" spans="1:19" s="59" customFormat="1" ht="42.75" customHeight="1" x14ac:dyDescent="0.2">
      <c r="A9" s="58">
        <v>2011</v>
      </c>
      <c r="B9" s="56">
        <v>929</v>
      </c>
      <c r="C9" s="55">
        <f>B9/B8*100-100</f>
        <v>23.701731025299594</v>
      </c>
      <c r="D9" s="56">
        <v>7109</v>
      </c>
      <c r="E9" s="55">
        <f>D9/D8*100-100</f>
        <v>17.097677483116456</v>
      </c>
      <c r="F9" s="53">
        <v>25577</v>
      </c>
      <c r="G9" s="55">
        <f>F9/F8*100-100</f>
        <v>0.54642660586523562</v>
      </c>
      <c r="H9" s="56">
        <v>3874</v>
      </c>
      <c r="I9" s="55">
        <f>H9/H8*100-100</f>
        <v>27.016393442622942</v>
      </c>
      <c r="J9" s="56">
        <v>10526</v>
      </c>
      <c r="K9" s="55">
        <f>J9/J8*100-100</f>
        <v>17.700995191770104</v>
      </c>
      <c r="L9" s="56">
        <v>176273</v>
      </c>
      <c r="M9" s="55">
        <f>L9/L8*100-100</f>
        <v>21.690115564637495</v>
      </c>
      <c r="N9" s="56">
        <v>53471</v>
      </c>
      <c r="O9" s="60">
        <f>N9/N8*100-100</f>
        <v>77.220601882540109</v>
      </c>
    </row>
    <row r="10" spans="1:19" ht="42.75" customHeight="1" x14ac:dyDescent="0.2">
      <c r="A10" s="58">
        <v>2012</v>
      </c>
      <c r="B10" s="56">
        <v>1084</v>
      </c>
      <c r="C10" s="55">
        <f>B10/B9*100-100</f>
        <v>16.684607104413345</v>
      </c>
      <c r="D10" s="56">
        <v>7491</v>
      </c>
      <c r="E10" s="55">
        <f>D10/D9*100-100</f>
        <v>5.3734702489801549</v>
      </c>
      <c r="F10" s="57">
        <v>32454</v>
      </c>
      <c r="G10" s="55">
        <f>F10/F9*100-100</f>
        <v>26.887437932517486</v>
      </c>
      <c r="H10" s="56">
        <v>4474</v>
      </c>
      <c r="I10" s="55">
        <f>H10/H9*100-100</f>
        <v>15.487867836861142</v>
      </c>
      <c r="J10" s="56">
        <v>12176</v>
      </c>
      <c r="K10" s="55">
        <f>J10/J9*100-100</f>
        <v>15.675470264107915</v>
      </c>
      <c r="L10" s="56">
        <v>211492</v>
      </c>
      <c r="M10" s="55">
        <f>L10/L9*100-100</f>
        <v>19.979804053939063</v>
      </c>
      <c r="N10" s="54">
        <v>64943</v>
      </c>
      <c r="O10" s="51">
        <f>N10/N9*100-100</f>
        <v>21.454620261450131</v>
      </c>
    </row>
    <row r="11" spans="1:19" ht="42.75" customHeight="1" x14ac:dyDescent="0.2">
      <c r="A11" s="50">
        <v>2013</v>
      </c>
      <c r="B11" s="49">
        <v>1267</v>
      </c>
      <c r="C11" s="52">
        <f>B11/B10*100-100</f>
        <v>16.881918819188186</v>
      </c>
      <c r="D11" s="49">
        <v>8830</v>
      </c>
      <c r="E11" s="52">
        <f>D11/D10*100-100</f>
        <v>17.87478307302095</v>
      </c>
      <c r="F11" s="53">
        <v>50297</v>
      </c>
      <c r="G11" s="52">
        <f>F11/F10*100-100</f>
        <v>54.979355395328753</v>
      </c>
      <c r="H11" s="49">
        <v>6321</v>
      </c>
      <c r="I11" s="52">
        <f>H11/H10*100-100</f>
        <v>41.282968261063928</v>
      </c>
      <c r="J11" s="49">
        <v>14059</v>
      </c>
      <c r="K11" s="52">
        <f>J11/J10*100-100</f>
        <v>15.464848883048617</v>
      </c>
      <c r="L11" s="49">
        <v>261392</v>
      </c>
      <c r="M11" s="52">
        <f>L11/L10*100-100</f>
        <v>23.594273069430514</v>
      </c>
      <c r="N11" s="47">
        <v>69390</v>
      </c>
      <c r="O11" s="51">
        <f>N11/N10*100-100</f>
        <v>6.847543230217255</v>
      </c>
    </row>
    <row r="12" spans="1:19" ht="42.75" customHeight="1" x14ac:dyDescent="0.2">
      <c r="A12" s="50">
        <v>2015</v>
      </c>
      <c r="B12" s="49">
        <v>1296</v>
      </c>
      <c r="C12" s="48">
        <f>(((B12/B11)^(1/2)-1)*100)</f>
        <v>1.1379608997753365</v>
      </c>
      <c r="D12" s="49">
        <v>8182</v>
      </c>
      <c r="E12" s="48">
        <f>(((D12/D11)^(1/2)-1)*100)</f>
        <v>-3.7392179267931924</v>
      </c>
      <c r="F12" s="49">
        <v>37822</v>
      </c>
      <c r="G12" s="48">
        <f>(((F12/F11)^(1/2)-1)*100)</f>
        <v>-13.283607159639232</v>
      </c>
      <c r="H12" s="49">
        <v>4922</v>
      </c>
      <c r="I12" s="48">
        <f>(((H12/H11)^(1/2)-1)*100)</f>
        <v>-11.757478481072681</v>
      </c>
      <c r="J12" s="49">
        <v>14294</v>
      </c>
      <c r="K12" s="48">
        <f>(((J12/J11)^(1/2)-1)*100)</f>
        <v>0.8322999517727192</v>
      </c>
      <c r="L12" s="49">
        <v>417199</v>
      </c>
      <c r="M12" s="48">
        <f>(((L12/L11)^(1/2)-1)*100)</f>
        <v>26.335523280968509</v>
      </c>
      <c r="N12" s="47">
        <v>99975</v>
      </c>
      <c r="O12" s="46">
        <f>(((N12/N11)^(1/2)-1)*100)</f>
        <v>20.03206085615863</v>
      </c>
    </row>
    <row r="13" spans="1:19" ht="42.75" customHeight="1" x14ac:dyDescent="0.2">
      <c r="A13" s="50">
        <v>2016</v>
      </c>
      <c r="B13" s="49">
        <v>1484</v>
      </c>
      <c r="C13" s="48">
        <f>B13/B12*100-100</f>
        <v>14.506172839506178</v>
      </c>
      <c r="D13" s="49">
        <v>9132</v>
      </c>
      <c r="E13" s="48">
        <f>D13/D12*100-100</f>
        <v>11.610853092153505</v>
      </c>
      <c r="F13" s="49">
        <v>44475</v>
      </c>
      <c r="G13" s="48">
        <f>F13/F12*100-100</f>
        <v>17.590291364814135</v>
      </c>
      <c r="H13" s="49">
        <v>7749</v>
      </c>
      <c r="I13" s="48">
        <f>H13/H12*100-100</f>
        <v>57.436001625355544</v>
      </c>
      <c r="J13" s="49">
        <v>16736</v>
      </c>
      <c r="K13" s="48">
        <f>J13/J12*100-100</f>
        <v>17.084091227088294</v>
      </c>
      <c r="L13" s="49">
        <v>356557</v>
      </c>
      <c r="M13" s="48">
        <f>L13/L12*100-100</f>
        <v>-14.535509433148206</v>
      </c>
      <c r="N13" s="47">
        <v>122437</v>
      </c>
      <c r="O13" s="46">
        <f>N13/N12*100-100</f>
        <v>22.467616904226048</v>
      </c>
    </row>
    <row r="14" spans="1:19" ht="42.75" customHeight="1" thickBot="1" x14ac:dyDescent="0.25">
      <c r="A14" s="45">
        <v>2017</v>
      </c>
      <c r="B14" s="43">
        <v>1618</v>
      </c>
      <c r="C14" s="42">
        <f>B14/B13*100-100</f>
        <v>9.0296495956873315</v>
      </c>
      <c r="D14" s="43">
        <v>10167</v>
      </c>
      <c r="E14" s="42">
        <f>D14/D13*100-100</f>
        <v>11.333771353482263</v>
      </c>
      <c r="F14" s="44">
        <v>43024</v>
      </c>
      <c r="G14" s="42">
        <f>F14/F13*100-100</f>
        <v>-3.2625070264193425</v>
      </c>
      <c r="H14" s="43">
        <v>6125</v>
      </c>
      <c r="I14" s="42">
        <f>H14/H13*100-100</f>
        <v>-20.95754290876242</v>
      </c>
      <c r="J14" s="43">
        <v>11918</v>
      </c>
      <c r="K14" s="42">
        <f>J14/J13*100-100</f>
        <v>-28.788240917782019</v>
      </c>
      <c r="L14" s="43">
        <v>316484</v>
      </c>
      <c r="M14" s="42">
        <f>L14/L13*100-100</f>
        <v>-11.238876252604769</v>
      </c>
      <c r="N14" s="41">
        <v>113511</v>
      </c>
      <c r="O14" s="40">
        <f>N14/N13*100-100</f>
        <v>-7.2902798990501196</v>
      </c>
    </row>
    <row r="15" spans="1:19" ht="30" customHeight="1" thickTop="1" x14ac:dyDescent="0.2">
      <c r="L15" s="39"/>
    </row>
    <row r="17" spans="10:10" ht="30" customHeight="1" x14ac:dyDescent="0.2">
      <c r="J17" s="38"/>
    </row>
  </sheetData>
  <mergeCells count="4">
    <mergeCell ref="A1:O1"/>
    <mergeCell ref="A2:O2"/>
    <mergeCell ref="N3:O3"/>
    <mergeCell ref="A3:B3"/>
  </mergeCells>
  <printOptions horizontalCentered="1"/>
  <pageMargins left="0.78740157480314998" right="0.78740157480314998" top="0.78740157480314998" bottom="0.78740157480314998" header="0.78740157480314998" footer="0.55118110236220497"/>
  <pageSetup paperSize="9" scale="69" firstPageNumber="5" orientation="landscape" useFirstPageNumber="1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rightToLeft="1" view="pageBreakPreview" zoomScale="84" zoomScaleNormal="100" zoomScaleSheetLayoutView="84" workbookViewId="0">
      <selection sqref="A1:P1"/>
    </sheetView>
  </sheetViews>
  <sheetFormatPr defaultRowHeight="35.25" customHeight="1" x14ac:dyDescent="0.3"/>
  <cols>
    <col min="1" max="1" width="9" customWidth="1"/>
    <col min="2" max="2" width="12.85546875" customWidth="1"/>
    <col min="3" max="3" width="9.85546875" customWidth="1"/>
    <col min="4" max="4" width="12.42578125" customWidth="1"/>
    <col min="5" max="5" width="10" customWidth="1"/>
    <col min="6" max="6" width="13.28515625" customWidth="1"/>
    <col min="7" max="7" width="10.42578125" customWidth="1"/>
    <col min="8" max="8" width="13.140625" customWidth="1"/>
    <col min="9" max="9" width="10.28515625" customWidth="1"/>
    <col min="10" max="10" width="16.5703125" customWidth="1"/>
    <col min="11" max="11" width="10" customWidth="1"/>
    <col min="12" max="12" width="12.7109375" customWidth="1"/>
    <col min="13" max="13" width="9.42578125" customWidth="1"/>
    <col min="14" max="14" width="12.140625" customWidth="1"/>
    <col min="15" max="15" width="10" customWidth="1"/>
    <col min="16" max="18" width="20" style="74" customWidth="1"/>
    <col min="19" max="19" width="32.7109375" style="73" customWidth="1"/>
    <col min="20" max="20" width="14.28515625" bestFit="1" customWidth="1"/>
    <col min="21" max="21" width="15.28515625" customWidth="1"/>
  </cols>
  <sheetData>
    <row r="1" spans="1:22" ht="24" customHeight="1" x14ac:dyDescent="0.35">
      <c r="A1" s="331" t="s">
        <v>104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116"/>
      <c r="R1" s="116"/>
      <c r="T1" s="115"/>
    </row>
    <row r="2" spans="1:22" ht="24" customHeight="1" x14ac:dyDescent="0.3">
      <c r="A2" s="332" t="s">
        <v>103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114"/>
      <c r="R2" s="114"/>
    </row>
    <row r="3" spans="1:22" ht="24" customHeight="1" x14ac:dyDescent="0.2">
      <c r="A3" s="333"/>
      <c r="B3" s="33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13"/>
      <c r="O3" s="334"/>
      <c r="P3" s="334"/>
      <c r="Q3" s="112"/>
      <c r="R3" s="112"/>
      <c r="S3"/>
    </row>
    <row r="4" spans="1:22" ht="65.25" customHeight="1" x14ac:dyDescent="0.2">
      <c r="A4" s="327" t="s">
        <v>62</v>
      </c>
      <c r="B4" s="111" t="s">
        <v>85</v>
      </c>
      <c r="C4" s="111" t="s">
        <v>98</v>
      </c>
      <c r="D4" s="111" t="s">
        <v>84</v>
      </c>
      <c r="E4" s="111" t="s">
        <v>98</v>
      </c>
      <c r="F4" s="111" t="s">
        <v>102</v>
      </c>
      <c r="G4" s="111" t="s">
        <v>98</v>
      </c>
      <c r="H4" s="111" t="s">
        <v>101</v>
      </c>
      <c r="I4" s="111" t="s">
        <v>98</v>
      </c>
      <c r="J4" s="111" t="s">
        <v>100</v>
      </c>
      <c r="K4" s="111" t="s">
        <v>98</v>
      </c>
      <c r="L4" s="111" t="s">
        <v>99</v>
      </c>
      <c r="M4" s="111" t="s">
        <v>98</v>
      </c>
      <c r="N4" s="111" t="s">
        <v>79</v>
      </c>
      <c r="O4" s="111" t="s">
        <v>98</v>
      </c>
      <c r="P4" s="329" t="s">
        <v>97</v>
      </c>
      <c r="Q4" s="109"/>
      <c r="R4" s="109"/>
      <c r="S4"/>
    </row>
    <row r="5" spans="1:22" ht="101.25" customHeight="1" thickBot="1" x14ac:dyDescent="0.35">
      <c r="A5" s="328"/>
      <c r="B5" s="110" t="s">
        <v>96</v>
      </c>
      <c r="C5" s="110" t="s">
        <v>92</v>
      </c>
      <c r="D5" s="110" t="s">
        <v>75</v>
      </c>
      <c r="E5" s="110" t="s">
        <v>92</v>
      </c>
      <c r="F5" s="110" t="s">
        <v>95</v>
      </c>
      <c r="G5" s="110" t="s">
        <v>92</v>
      </c>
      <c r="H5" s="110" t="s">
        <v>94</v>
      </c>
      <c r="I5" s="110" t="s">
        <v>92</v>
      </c>
      <c r="J5" s="110" t="s">
        <v>93</v>
      </c>
      <c r="K5" s="110" t="s">
        <v>92</v>
      </c>
      <c r="L5" s="110" t="s">
        <v>71</v>
      </c>
      <c r="M5" s="110" t="s">
        <v>92</v>
      </c>
      <c r="N5" s="110" t="s">
        <v>70</v>
      </c>
      <c r="O5" s="110" t="s">
        <v>92</v>
      </c>
      <c r="P5" s="330"/>
      <c r="Q5" s="109"/>
      <c r="R5" s="109"/>
      <c r="S5" s="73" t="s">
        <v>91</v>
      </c>
    </row>
    <row r="6" spans="1:22" ht="36.75" customHeight="1" thickTop="1" x14ac:dyDescent="0.3">
      <c r="A6" s="108" t="s">
        <v>39</v>
      </c>
      <c r="B6" s="97">
        <v>33</v>
      </c>
      <c r="C6" s="96">
        <v>2.0395550061804699</v>
      </c>
      <c r="D6" s="97">
        <v>102</v>
      </c>
      <c r="E6" s="96">
        <v>1.0032457952198288</v>
      </c>
      <c r="F6" s="107">
        <v>242</v>
      </c>
      <c r="G6" s="98">
        <v>0.55793793516853407</v>
      </c>
      <c r="H6" s="97">
        <v>77018</v>
      </c>
      <c r="I6" s="96">
        <v>1.2574736890226978</v>
      </c>
      <c r="J6" s="97">
        <v>372205</v>
      </c>
      <c r="K6" s="96">
        <v>3.123002788094186</v>
      </c>
      <c r="L6" s="106">
        <v>2989</v>
      </c>
      <c r="M6" s="96">
        <v>0.94443952932849684</v>
      </c>
      <c r="N6" s="97">
        <v>613</v>
      </c>
      <c r="O6" s="94">
        <v>0.54004052506387101</v>
      </c>
      <c r="P6" s="105" t="s">
        <v>38</v>
      </c>
      <c r="Q6" s="92"/>
      <c r="R6" s="91"/>
      <c r="U6" s="104"/>
    </row>
    <row r="7" spans="1:22" ht="36.75" customHeight="1" x14ac:dyDescent="0.3">
      <c r="A7" s="100" t="s">
        <v>37</v>
      </c>
      <c r="B7" s="95">
        <v>364</v>
      </c>
      <c r="C7" s="96">
        <v>22.496909765142149</v>
      </c>
      <c r="D7" s="95">
        <v>3209</v>
      </c>
      <c r="E7" s="96">
        <v>31.562899577063046</v>
      </c>
      <c r="F7" s="99">
        <v>15078</v>
      </c>
      <c r="G7" s="98">
        <v>34.762761101120489</v>
      </c>
      <c r="H7" s="95">
        <v>2214865</v>
      </c>
      <c r="I7" s="96">
        <v>36.162123948132354</v>
      </c>
      <c r="J7" s="95">
        <v>2780825</v>
      </c>
      <c r="K7" s="96">
        <v>23.332637197786205</v>
      </c>
      <c r="L7" s="95">
        <v>86782</v>
      </c>
      <c r="M7" s="96">
        <v>27.420659496214661</v>
      </c>
      <c r="N7" s="95">
        <v>31769</v>
      </c>
      <c r="O7" s="94">
        <v>27.987842480838694</v>
      </c>
      <c r="P7" s="93" t="s">
        <v>36</v>
      </c>
      <c r="Q7" s="92"/>
      <c r="R7" s="91"/>
      <c r="T7" s="102"/>
      <c r="U7" s="73"/>
    </row>
    <row r="8" spans="1:22" ht="36.75" customHeight="1" x14ac:dyDescent="0.3">
      <c r="A8" s="100" t="s">
        <v>35</v>
      </c>
      <c r="B8" s="95">
        <v>8</v>
      </c>
      <c r="C8" s="96">
        <v>0.4944375772558714</v>
      </c>
      <c r="D8" s="95">
        <v>44</v>
      </c>
      <c r="E8" s="96">
        <v>0.4327726959771811</v>
      </c>
      <c r="F8" s="99">
        <v>161</v>
      </c>
      <c r="G8" s="98">
        <v>0.37119011389311568</v>
      </c>
      <c r="H8" s="95">
        <v>30423</v>
      </c>
      <c r="I8" s="96">
        <v>0.49671663820324519</v>
      </c>
      <c r="J8" s="95">
        <v>31555</v>
      </c>
      <c r="K8" s="96">
        <v>0.26476364631939936</v>
      </c>
      <c r="L8" s="95">
        <v>1117</v>
      </c>
      <c r="M8" s="96">
        <v>0.35294043300767181</v>
      </c>
      <c r="N8" s="95">
        <v>371</v>
      </c>
      <c r="O8" s="94">
        <v>0.32684344991630693</v>
      </c>
      <c r="P8" s="93" t="s">
        <v>34</v>
      </c>
      <c r="Q8" s="92"/>
      <c r="R8" s="91"/>
    </row>
    <row r="9" spans="1:22" ht="36.75" customHeight="1" x14ac:dyDescent="0.3">
      <c r="A9" s="100" t="s">
        <v>33</v>
      </c>
      <c r="B9" s="95">
        <v>758</v>
      </c>
      <c r="C9" s="96">
        <v>46.847960444993817</v>
      </c>
      <c r="D9" s="95">
        <v>3839</v>
      </c>
      <c r="E9" s="96">
        <v>37.759417724009047</v>
      </c>
      <c r="F9" s="99">
        <v>15640</v>
      </c>
      <c r="G9" s="98">
        <v>36.058468206759805</v>
      </c>
      <c r="H9" s="95">
        <v>2304083</v>
      </c>
      <c r="I9" s="96">
        <v>37.618787164357478</v>
      </c>
      <c r="J9" s="95">
        <v>5049773</v>
      </c>
      <c r="K9" s="96">
        <v>42.370347411353265</v>
      </c>
      <c r="L9" s="95">
        <v>103415</v>
      </c>
      <c r="M9" s="96">
        <v>32.67621743911225</v>
      </c>
      <c r="N9" s="95">
        <v>47311</v>
      </c>
      <c r="O9" s="94">
        <v>41.680028191348775</v>
      </c>
      <c r="P9" s="93" t="s">
        <v>32</v>
      </c>
      <c r="Q9" s="92"/>
      <c r="R9" s="91"/>
      <c r="U9" s="77"/>
      <c r="V9" s="102"/>
    </row>
    <row r="10" spans="1:22" ht="36.75" customHeight="1" x14ac:dyDescent="0.3">
      <c r="A10" s="100" t="s">
        <v>31</v>
      </c>
      <c r="B10" s="95">
        <v>12</v>
      </c>
      <c r="C10" s="96">
        <v>0.74165636588380723</v>
      </c>
      <c r="D10" s="95">
        <v>56</v>
      </c>
      <c r="E10" s="96">
        <v>0.55080161306186681</v>
      </c>
      <c r="F10" s="99">
        <v>175</v>
      </c>
      <c r="G10" s="98">
        <v>0.4034675151012127</v>
      </c>
      <c r="H10" s="95">
        <v>7997</v>
      </c>
      <c r="I10" s="96">
        <v>0.1305671023801516</v>
      </c>
      <c r="J10" s="95">
        <v>15116</v>
      </c>
      <c r="K10" s="96">
        <v>0.126831477666425</v>
      </c>
      <c r="L10" s="95">
        <v>1056</v>
      </c>
      <c r="M10" s="96">
        <v>0.33366615689892698</v>
      </c>
      <c r="N10" s="95">
        <v>383</v>
      </c>
      <c r="O10" s="94">
        <v>0.33741520570874811</v>
      </c>
      <c r="P10" s="93" t="s">
        <v>30</v>
      </c>
      <c r="Q10" s="92"/>
      <c r="R10" s="91"/>
      <c r="U10" s="73"/>
      <c r="V10" s="102"/>
    </row>
    <row r="11" spans="1:22" ht="36.75" customHeight="1" x14ac:dyDescent="0.3">
      <c r="A11" s="100" t="s">
        <v>29</v>
      </c>
      <c r="B11" s="95">
        <v>1</v>
      </c>
      <c r="C11" s="96">
        <v>6.1804697156983925E-2</v>
      </c>
      <c r="D11" s="95">
        <v>2</v>
      </c>
      <c r="E11" s="96">
        <v>1.9671486180780958E-2</v>
      </c>
      <c r="F11" s="103">
        <v>0.3</v>
      </c>
      <c r="G11" s="98">
        <v>6.9165859731636461E-4</v>
      </c>
      <c r="H11" s="95">
        <v>321</v>
      </c>
      <c r="I11" s="96">
        <v>5.2409703468836635E-3</v>
      </c>
      <c r="J11" s="95">
        <v>498</v>
      </c>
      <c r="K11" s="96">
        <v>4.1784913917623477E-3</v>
      </c>
      <c r="L11" s="95">
        <v>4980</v>
      </c>
      <c r="M11" s="96">
        <v>1.5735392626483486</v>
      </c>
      <c r="N11" s="95">
        <v>19</v>
      </c>
      <c r="O11" s="94">
        <v>1.673861333803189E-2</v>
      </c>
      <c r="P11" s="93" t="s">
        <v>28</v>
      </c>
      <c r="Q11" s="92"/>
      <c r="R11" s="91"/>
      <c r="U11" s="73"/>
      <c r="V11" s="102"/>
    </row>
    <row r="12" spans="1:22" ht="36.75" customHeight="1" x14ac:dyDescent="0.3">
      <c r="A12" s="100" t="s">
        <v>27</v>
      </c>
      <c r="B12" s="95">
        <v>358</v>
      </c>
      <c r="C12" s="96">
        <v>22.126081582200246</v>
      </c>
      <c r="D12" s="95">
        <v>2073</v>
      </c>
      <c r="E12" s="96">
        <v>20.389495426379465</v>
      </c>
      <c r="F12" s="99">
        <v>7705</v>
      </c>
      <c r="G12" s="98">
        <v>17.764098307741964</v>
      </c>
      <c r="H12" s="95">
        <v>1255155</v>
      </c>
      <c r="I12" s="96">
        <v>20.492928771784314</v>
      </c>
      <c r="J12" s="95">
        <v>3188515</v>
      </c>
      <c r="K12" s="96">
        <v>26.753378473905865</v>
      </c>
      <c r="L12" s="95">
        <v>91617</v>
      </c>
      <c r="M12" s="96">
        <v>28.948382856637302</v>
      </c>
      <c r="N12" s="95">
        <v>28376</v>
      </c>
      <c r="O12" s="94">
        <v>24.998678530525943</v>
      </c>
      <c r="P12" s="93" t="s">
        <v>26</v>
      </c>
      <c r="Q12" s="92"/>
      <c r="R12" s="91"/>
      <c r="U12" s="73"/>
      <c r="V12" s="102"/>
    </row>
    <row r="13" spans="1:22" ht="36.75" customHeight="1" x14ac:dyDescent="0.3">
      <c r="A13" s="100" t="s">
        <v>25</v>
      </c>
      <c r="B13" s="95">
        <v>6</v>
      </c>
      <c r="C13" s="96">
        <v>0.37082818294190362</v>
      </c>
      <c r="D13" s="95">
        <v>24</v>
      </c>
      <c r="E13" s="96">
        <v>0.23605783416937148</v>
      </c>
      <c r="F13" s="99">
        <v>242</v>
      </c>
      <c r="G13" s="98">
        <v>0.55793793516853407</v>
      </c>
      <c r="H13" s="95">
        <v>18792</v>
      </c>
      <c r="I13" s="96">
        <v>0.30681717993345109</v>
      </c>
      <c r="J13" s="95">
        <v>21345</v>
      </c>
      <c r="K13" s="96">
        <v>0.17909618224330784</v>
      </c>
      <c r="L13" s="95">
        <v>662</v>
      </c>
      <c r="M13" s="96">
        <v>0.20917329154080461</v>
      </c>
      <c r="N13" s="95">
        <v>158</v>
      </c>
      <c r="O13" s="94">
        <v>0.13919478460047574</v>
      </c>
      <c r="P13" s="93" t="s">
        <v>24</v>
      </c>
      <c r="Q13" s="92"/>
      <c r="R13" s="91"/>
      <c r="U13" s="102"/>
    </row>
    <row r="14" spans="1:22" ht="36.75" customHeight="1" x14ac:dyDescent="0.3">
      <c r="A14" s="100" t="s">
        <v>23</v>
      </c>
      <c r="B14" s="95">
        <v>7</v>
      </c>
      <c r="C14" s="96">
        <v>0.43263288009888751</v>
      </c>
      <c r="D14" s="95">
        <v>17</v>
      </c>
      <c r="E14" s="96">
        <v>0.16720763253663815</v>
      </c>
      <c r="F14" s="99">
        <v>33</v>
      </c>
      <c r="G14" s="98">
        <v>7.6082445704800106E-2</v>
      </c>
      <c r="H14" s="95">
        <v>6746</v>
      </c>
      <c r="I14" s="96">
        <v>0.11014201233668908</v>
      </c>
      <c r="J14" s="95">
        <v>19305</v>
      </c>
      <c r="K14" s="96">
        <v>0.16197947051801631</v>
      </c>
      <c r="L14" s="95">
        <v>349</v>
      </c>
      <c r="M14" s="96">
        <v>0.11027413708117946</v>
      </c>
      <c r="N14" s="95">
        <v>112</v>
      </c>
      <c r="O14" s="94">
        <v>9.8669720729451155E-2</v>
      </c>
      <c r="P14" s="93" t="s">
        <v>22</v>
      </c>
      <c r="Q14" s="92"/>
      <c r="R14" s="91"/>
      <c r="U14" s="73"/>
    </row>
    <row r="15" spans="1:22" ht="36.75" customHeight="1" x14ac:dyDescent="0.3">
      <c r="A15" s="100" t="s">
        <v>21</v>
      </c>
      <c r="B15" s="95">
        <v>11</v>
      </c>
      <c r="C15" s="96">
        <v>0.67985166872682323</v>
      </c>
      <c r="D15" s="95">
        <v>51</v>
      </c>
      <c r="E15" s="96">
        <v>0.50162289760991441</v>
      </c>
      <c r="F15" s="99">
        <v>105</v>
      </c>
      <c r="G15" s="98">
        <v>0.24208050906072762</v>
      </c>
      <c r="H15" s="95">
        <v>18677</v>
      </c>
      <c r="I15" s="96">
        <v>0.30493957373441177</v>
      </c>
      <c r="J15" s="95">
        <v>38404</v>
      </c>
      <c r="K15" s="96">
        <v>0.32223048877357668</v>
      </c>
      <c r="L15" s="95">
        <v>988</v>
      </c>
      <c r="M15" s="96">
        <v>0.31218007861376879</v>
      </c>
      <c r="N15" s="95">
        <v>191</v>
      </c>
      <c r="O15" s="94">
        <v>0.16826711302968902</v>
      </c>
      <c r="P15" s="93" t="s">
        <v>20</v>
      </c>
      <c r="Q15" s="92"/>
      <c r="R15" s="91"/>
      <c r="U15" s="77"/>
    </row>
    <row r="16" spans="1:22" ht="36.75" customHeight="1" x14ac:dyDescent="0.3">
      <c r="A16" s="100" t="s">
        <v>19</v>
      </c>
      <c r="B16" s="95">
        <v>9</v>
      </c>
      <c r="C16" s="96">
        <v>0.55624227441285534</v>
      </c>
      <c r="D16" s="95">
        <v>25</v>
      </c>
      <c r="E16" s="96">
        <v>0.24589357725976196</v>
      </c>
      <c r="F16" s="99">
        <v>65</v>
      </c>
      <c r="G16" s="98">
        <v>0.149859362751879</v>
      </c>
      <c r="H16" s="95">
        <v>22830</v>
      </c>
      <c r="I16" s="96">
        <v>0.3727456480353708</v>
      </c>
      <c r="J16" s="95">
        <v>31725</v>
      </c>
      <c r="K16" s="96">
        <v>0.26619003896317367</v>
      </c>
      <c r="L16" s="95">
        <v>411</v>
      </c>
      <c r="M16" s="96">
        <v>0.12986438492941191</v>
      </c>
      <c r="N16" s="95">
        <v>120</v>
      </c>
      <c r="O16" s="94">
        <v>0.10571755792441195</v>
      </c>
      <c r="P16" s="101" t="s">
        <v>90</v>
      </c>
      <c r="Q16" s="92"/>
      <c r="R16" s="91"/>
      <c r="U16" s="73"/>
    </row>
    <row r="17" spans="1:18" ht="36.75" customHeight="1" x14ac:dyDescent="0.3">
      <c r="A17" s="100" t="s">
        <v>17</v>
      </c>
      <c r="B17" s="95">
        <v>51</v>
      </c>
      <c r="C17" s="96">
        <v>3.1520395550061799</v>
      </c>
      <c r="D17" s="95">
        <v>725</v>
      </c>
      <c r="E17" s="96">
        <v>7.1309137405330976</v>
      </c>
      <c r="F17" s="99">
        <v>3578</v>
      </c>
      <c r="G17" s="98">
        <v>8.2491815373265087</v>
      </c>
      <c r="H17" s="95">
        <v>167913</v>
      </c>
      <c r="I17" s="96">
        <v>2.7415173017329488</v>
      </c>
      <c r="J17" s="95">
        <v>368911</v>
      </c>
      <c r="K17" s="96">
        <v>3.0953643329848179</v>
      </c>
      <c r="L17" s="97">
        <v>22118</v>
      </c>
      <c r="M17" s="96">
        <v>6.9886629339871842</v>
      </c>
      <c r="N17" s="95">
        <v>4088</v>
      </c>
      <c r="O17" s="94">
        <v>3.6014448066249671</v>
      </c>
      <c r="P17" s="93" t="s">
        <v>16</v>
      </c>
      <c r="Q17" s="92"/>
      <c r="R17" s="91"/>
    </row>
    <row r="18" spans="1:18" ht="36.75" customHeight="1" thickBot="1" x14ac:dyDescent="0.35">
      <c r="A18" s="90" t="s">
        <v>89</v>
      </c>
      <c r="B18" s="87">
        <v>1618</v>
      </c>
      <c r="C18" s="88">
        <v>100</v>
      </c>
      <c r="D18" s="88">
        <v>10167</v>
      </c>
      <c r="E18" s="88">
        <v>100</v>
      </c>
      <c r="F18" s="88">
        <v>43024.3</v>
      </c>
      <c r="G18" s="89">
        <v>99.193756628394908</v>
      </c>
      <c r="H18" s="87">
        <v>6124820</v>
      </c>
      <c r="I18" s="88">
        <v>100</v>
      </c>
      <c r="J18" s="88">
        <v>11918177</v>
      </c>
      <c r="K18" s="88">
        <v>100</v>
      </c>
      <c r="L18" s="88">
        <v>316484</v>
      </c>
      <c r="M18" s="88">
        <v>100</v>
      </c>
      <c r="N18" s="87">
        <v>113511</v>
      </c>
      <c r="O18" s="86">
        <v>100.00088097964937</v>
      </c>
      <c r="P18" s="85" t="s">
        <v>0</v>
      </c>
      <c r="Q18" s="84"/>
      <c r="R18" s="84"/>
    </row>
    <row r="19" spans="1:18" ht="35.25" customHeight="1" thickTop="1" x14ac:dyDescent="0.3">
      <c r="A19" s="8"/>
      <c r="B19" s="8"/>
      <c r="C19" s="83"/>
      <c r="D19" s="8"/>
      <c r="E19" s="8"/>
      <c r="F19" s="82"/>
      <c r="G19" s="8"/>
      <c r="H19" s="79"/>
      <c r="I19" s="8"/>
      <c r="J19" s="80"/>
      <c r="K19" s="8"/>
      <c r="L19" s="79"/>
      <c r="M19" s="8"/>
      <c r="N19" s="8"/>
      <c r="O19" s="81"/>
    </row>
    <row r="20" spans="1:18" ht="35.25" customHeight="1" x14ac:dyDescent="0.3">
      <c r="A20" s="8"/>
      <c r="B20" s="8"/>
      <c r="C20" s="8"/>
      <c r="D20" s="8"/>
      <c r="E20" s="8"/>
      <c r="F20" s="80"/>
      <c r="G20" s="8"/>
      <c r="H20" s="8"/>
      <c r="I20" s="8"/>
      <c r="J20" s="8"/>
      <c r="K20" s="8"/>
      <c r="L20" s="79"/>
      <c r="M20" s="8"/>
      <c r="N20" s="78"/>
      <c r="O20" s="8"/>
    </row>
    <row r="21" spans="1:18" ht="35.25" customHeight="1" x14ac:dyDescent="0.35">
      <c r="D21" s="76"/>
    </row>
    <row r="22" spans="1:18" ht="35.25" customHeight="1" x14ac:dyDescent="0.35">
      <c r="E22" s="77"/>
      <c r="J22" s="76"/>
      <c r="N22" s="39"/>
      <c r="P22" s="75"/>
      <c r="Q22" s="75"/>
      <c r="R22" s="75"/>
    </row>
  </sheetData>
  <mergeCells count="6">
    <mergeCell ref="A4:A5"/>
    <mergeCell ref="P4:P5"/>
    <mergeCell ref="A1:P1"/>
    <mergeCell ref="A2:P2"/>
    <mergeCell ref="A3:B3"/>
    <mergeCell ref="O3:P3"/>
  </mergeCells>
  <printOptions horizontalCentered="1"/>
  <pageMargins left="0.78740157480314965" right="0.78740157480314965" top="0.78740157480314965" bottom="0.70866141732283472" header="0.78740157480314965" footer="0.47244094488188981"/>
  <pageSetup paperSize="9" scale="68" firstPageNumber="6" orientation="landscape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AB26"/>
  <sheetViews>
    <sheetView rightToLeft="1" view="pageBreakPreview" zoomScale="75" zoomScaleNormal="60" zoomScaleSheetLayoutView="75" workbookViewId="0">
      <selection sqref="A1:K1"/>
    </sheetView>
  </sheetViews>
  <sheetFormatPr defaultColWidth="14.7109375" defaultRowHeight="28.5" customHeight="1" x14ac:dyDescent="0.2"/>
  <cols>
    <col min="1" max="1" width="11.7109375" style="59" customWidth="1"/>
    <col min="2" max="2" width="13" style="59" customWidth="1"/>
    <col min="3" max="3" width="16.85546875" style="59" customWidth="1"/>
    <col min="4" max="4" width="10.7109375" style="118" customWidth="1"/>
    <col min="5" max="5" width="10" style="118" customWidth="1"/>
    <col min="6" max="6" width="13.5703125" style="118" customWidth="1"/>
    <col min="7" max="7" width="9.140625" style="118" customWidth="1"/>
    <col min="8" max="8" width="13.28515625" style="118" customWidth="1"/>
    <col min="9" max="9" width="15.5703125" style="118" customWidth="1"/>
    <col min="10" max="10" width="14.140625" style="117" customWidth="1"/>
    <col min="11" max="11" width="18.28515625" style="59" customWidth="1"/>
    <col min="12" max="13" width="17.140625" style="59" customWidth="1"/>
    <col min="14" max="16384" width="14.7109375" style="59"/>
  </cols>
  <sheetData>
    <row r="1" spans="1:28" ht="24" customHeight="1" x14ac:dyDescent="0.25">
      <c r="A1" s="349" t="s">
        <v>126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153"/>
      <c r="M1"/>
      <c r="N1"/>
      <c r="O1"/>
      <c r="P1"/>
      <c r="Q1"/>
      <c r="R1"/>
      <c r="S1"/>
      <c r="T1"/>
      <c r="U1"/>
      <c r="V1"/>
      <c r="W1"/>
      <c r="X1" s="139"/>
      <c r="Y1" s="139"/>
      <c r="Z1" s="139"/>
      <c r="AA1" s="139"/>
    </row>
    <row r="2" spans="1:28" ht="24" customHeight="1" x14ac:dyDescent="0.2">
      <c r="A2" s="355" t="s">
        <v>125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/>
      <c r="M2" s="127"/>
      <c r="N2" s="127"/>
      <c r="O2" s="127"/>
      <c r="P2" s="127"/>
      <c r="Q2" s="127"/>
      <c r="R2" s="127"/>
      <c r="S2" s="127"/>
      <c r="T2" s="127"/>
      <c r="U2" s="134"/>
      <c r="V2" s="127"/>
      <c r="W2" s="127"/>
      <c r="X2" s="147"/>
      <c r="Y2" s="152"/>
      <c r="AA2" s="146"/>
      <c r="AB2" s="151"/>
    </row>
    <row r="3" spans="1:28" ht="27.75" customHeight="1" thickBot="1" x14ac:dyDescent="0.3">
      <c r="A3" s="150"/>
      <c r="B3" s="149"/>
      <c r="C3" s="149"/>
      <c r="D3" s="149"/>
      <c r="E3" s="149"/>
      <c r="F3" s="149"/>
      <c r="G3" s="149"/>
      <c r="H3" s="149"/>
      <c r="I3" s="149"/>
      <c r="J3" s="149"/>
      <c r="K3" s="148"/>
      <c r="L3"/>
      <c r="M3" s="127"/>
      <c r="N3" s="127"/>
      <c r="O3" s="127"/>
      <c r="P3" s="127"/>
      <c r="Q3" s="127"/>
      <c r="R3" s="127"/>
      <c r="S3"/>
      <c r="T3"/>
      <c r="U3"/>
      <c r="V3"/>
      <c r="W3"/>
      <c r="X3" s="147"/>
      <c r="Y3" s="139"/>
      <c r="AA3" s="139"/>
    </row>
    <row r="4" spans="1:28" ht="28.5" customHeight="1" thickTop="1" x14ac:dyDescent="0.25">
      <c r="A4" s="352" t="s">
        <v>62</v>
      </c>
      <c r="B4" s="337" t="s">
        <v>124</v>
      </c>
      <c r="C4" s="337" t="s">
        <v>123</v>
      </c>
      <c r="D4" s="356" t="s">
        <v>122</v>
      </c>
      <c r="E4" s="356"/>
      <c r="F4" s="356"/>
      <c r="G4" s="341" t="s">
        <v>121</v>
      </c>
      <c r="H4" s="341" t="s">
        <v>120</v>
      </c>
      <c r="I4" s="341" t="s">
        <v>119</v>
      </c>
      <c r="J4" s="341" t="s">
        <v>118</v>
      </c>
      <c r="K4" s="343" t="s">
        <v>97</v>
      </c>
      <c r="L4"/>
      <c r="M4" s="127"/>
      <c r="N4" s="127"/>
      <c r="O4"/>
      <c r="P4"/>
      <c r="Q4"/>
      <c r="R4"/>
      <c r="S4"/>
      <c r="T4"/>
      <c r="U4"/>
      <c r="V4"/>
      <c r="W4"/>
      <c r="X4" s="146"/>
      <c r="Y4" s="139"/>
      <c r="AA4" s="139"/>
    </row>
    <row r="5" spans="1:28" ht="28.5" customHeight="1" x14ac:dyDescent="0.25">
      <c r="A5" s="353"/>
      <c r="B5" s="338"/>
      <c r="C5" s="338"/>
      <c r="D5" s="145" t="s">
        <v>117</v>
      </c>
      <c r="E5" s="145" t="s">
        <v>116</v>
      </c>
      <c r="F5" s="145" t="s">
        <v>51</v>
      </c>
      <c r="G5" s="342"/>
      <c r="H5" s="342"/>
      <c r="I5" s="342"/>
      <c r="J5" s="342"/>
      <c r="K5" s="344"/>
      <c r="L5"/>
      <c r="M5" s="127"/>
      <c r="N5"/>
      <c r="O5"/>
      <c r="P5"/>
      <c r="Q5"/>
      <c r="R5"/>
      <c r="S5"/>
      <c r="T5"/>
      <c r="U5"/>
      <c r="V5"/>
      <c r="W5"/>
      <c r="X5" s="139"/>
      <c r="Y5" s="139"/>
      <c r="AA5" s="139"/>
    </row>
    <row r="6" spans="1:28" ht="28.5" customHeight="1" x14ac:dyDescent="0.2">
      <c r="A6" s="353"/>
      <c r="B6" s="350" t="s">
        <v>115</v>
      </c>
      <c r="C6" s="339" t="s">
        <v>114</v>
      </c>
      <c r="D6" s="346" t="s">
        <v>113</v>
      </c>
      <c r="E6" s="347"/>
      <c r="F6" s="348"/>
      <c r="G6" s="335" t="s">
        <v>112</v>
      </c>
      <c r="H6" s="335" t="s">
        <v>111</v>
      </c>
      <c r="I6" s="335" t="s">
        <v>110</v>
      </c>
      <c r="J6" s="335" t="s">
        <v>109</v>
      </c>
      <c r="K6" s="344"/>
      <c r="L6"/>
      <c r="M6" s="121"/>
      <c r="N6" s="121"/>
      <c r="O6" s="121"/>
      <c r="P6" s="121"/>
      <c r="Q6" s="121"/>
      <c r="R6" s="121"/>
      <c r="S6" s="121"/>
      <c r="T6" s="121"/>
      <c r="U6" s="121"/>
      <c r="V6" s="120"/>
      <c r="W6" s="120"/>
      <c r="X6" s="140"/>
      <c r="Y6" s="140"/>
    </row>
    <row r="7" spans="1:28" ht="41.25" customHeight="1" thickBot="1" x14ac:dyDescent="0.25">
      <c r="A7" s="354"/>
      <c r="B7" s="351"/>
      <c r="C7" s="340"/>
      <c r="D7" s="144" t="s">
        <v>108</v>
      </c>
      <c r="E7" s="144" t="s">
        <v>107</v>
      </c>
      <c r="F7" s="144" t="s">
        <v>0</v>
      </c>
      <c r="G7" s="336"/>
      <c r="H7" s="336"/>
      <c r="I7" s="336"/>
      <c r="J7" s="336"/>
      <c r="K7" s="345"/>
      <c r="L7"/>
      <c r="M7" s="121"/>
      <c r="N7" s="121"/>
      <c r="O7" s="121"/>
      <c r="P7" s="121"/>
      <c r="Q7" s="121"/>
      <c r="R7" s="121"/>
      <c r="S7" s="121"/>
      <c r="T7" s="121"/>
      <c r="U7" s="121"/>
      <c r="V7" s="120"/>
      <c r="W7" s="120"/>
    </row>
    <row r="8" spans="1:28" ht="30" customHeight="1" thickTop="1" x14ac:dyDescent="0.2">
      <c r="A8" s="143" t="s">
        <v>39</v>
      </c>
      <c r="B8" s="142">
        <v>32</v>
      </c>
      <c r="C8" s="142">
        <v>22</v>
      </c>
      <c r="D8" s="142">
        <v>789</v>
      </c>
      <c r="E8" s="142">
        <v>80</v>
      </c>
      <c r="F8" s="142">
        <v>869</v>
      </c>
      <c r="G8" s="142">
        <v>5</v>
      </c>
      <c r="H8" s="142">
        <v>1625</v>
      </c>
      <c r="I8" s="142">
        <v>372205</v>
      </c>
      <c r="J8" s="142">
        <v>77018</v>
      </c>
      <c r="K8" s="141" t="s">
        <v>38</v>
      </c>
      <c r="L8"/>
      <c r="M8" s="121"/>
      <c r="N8" s="121"/>
      <c r="O8" s="121"/>
      <c r="P8" s="121"/>
      <c r="Q8" s="121"/>
      <c r="R8" s="121"/>
      <c r="S8" s="121"/>
      <c r="T8" s="121"/>
      <c r="U8" s="140"/>
      <c r="V8" s="120"/>
      <c r="W8" s="120"/>
    </row>
    <row r="9" spans="1:28" ht="30" customHeight="1" x14ac:dyDescent="0.2">
      <c r="A9" s="133" t="s">
        <v>37</v>
      </c>
      <c r="B9" s="136">
        <v>361</v>
      </c>
      <c r="C9" s="136">
        <v>81</v>
      </c>
      <c r="D9" s="136">
        <v>11195</v>
      </c>
      <c r="E9" s="136">
        <v>793</v>
      </c>
      <c r="F9" s="138">
        <v>11988</v>
      </c>
      <c r="G9" s="138">
        <v>315</v>
      </c>
      <c r="H9" s="136">
        <v>24677</v>
      </c>
      <c r="I9" s="136">
        <v>2780825</v>
      </c>
      <c r="J9" s="136">
        <v>2214865</v>
      </c>
      <c r="K9" s="131" t="s">
        <v>36</v>
      </c>
      <c r="L9"/>
      <c r="M9" s="121"/>
      <c r="N9" s="121"/>
      <c r="O9" s="121"/>
      <c r="P9" s="121"/>
      <c r="Q9" s="121"/>
      <c r="R9" s="121"/>
      <c r="S9" s="121"/>
      <c r="T9" s="121"/>
      <c r="U9" s="140"/>
      <c r="V9" s="120"/>
      <c r="W9" s="120"/>
      <c r="X9" s="140"/>
      <c r="Y9" s="140"/>
    </row>
    <row r="10" spans="1:28" ht="30" customHeight="1" x14ac:dyDescent="0.25">
      <c r="A10" s="137" t="s">
        <v>35</v>
      </c>
      <c r="B10" s="136">
        <v>8</v>
      </c>
      <c r="C10" s="136">
        <v>0</v>
      </c>
      <c r="D10" s="136">
        <v>107</v>
      </c>
      <c r="E10" s="136">
        <v>23</v>
      </c>
      <c r="F10" s="136">
        <v>130</v>
      </c>
      <c r="G10" s="136">
        <v>75</v>
      </c>
      <c r="H10" s="136">
        <v>303</v>
      </c>
      <c r="I10" s="136">
        <v>31555</v>
      </c>
      <c r="J10" s="136">
        <v>30423</v>
      </c>
      <c r="K10" s="135" t="s">
        <v>34</v>
      </c>
      <c r="L10"/>
      <c r="M10" s="121"/>
      <c r="N10" s="121"/>
      <c r="O10" s="121"/>
      <c r="P10" s="121"/>
      <c r="Q10" s="121"/>
      <c r="R10" s="121"/>
      <c r="S10" s="121"/>
      <c r="T10" s="121"/>
      <c r="U10" s="121"/>
      <c r="V10" s="120"/>
      <c r="W10" s="120"/>
      <c r="X10" s="139"/>
      <c r="Y10" s="139"/>
    </row>
    <row r="11" spans="1:28" ht="30" customHeight="1" x14ac:dyDescent="0.25">
      <c r="A11" s="137" t="s">
        <v>33</v>
      </c>
      <c r="B11" s="136">
        <v>758</v>
      </c>
      <c r="C11" s="136">
        <v>0</v>
      </c>
      <c r="D11" s="136">
        <v>34469</v>
      </c>
      <c r="E11" s="136">
        <v>1035</v>
      </c>
      <c r="F11" s="138">
        <v>35504</v>
      </c>
      <c r="G11" s="138">
        <v>5</v>
      </c>
      <c r="H11" s="138">
        <v>85249</v>
      </c>
      <c r="I11" s="136">
        <v>5049773</v>
      </c>
      <c r="J11" s="136">
        <v>2304083</v>
      </c>
      <c r="K11" s="135" t="s">
        <v>32</v>
      </c>
      <c r="L11"/>
      <c r="M11" s="121"/>
      <c r="N11" s="121"/>
      <c r="O11" s="121"/>
      <c r="P11" s="121"/>
      <c r="Q11" s="121"/>
      <c r="R11" s="121"/>
      <c r="S11" s="121"/>
      <c r="T11" s="121"/>
      <c r="U11" s="121"/>
      <c r="V11" s="120"/>
      <c r="W11" s="120"/>
      <c r="X11" s="139"/>
      <c r="Y11" s="139"/>
    </row>
    <row r="12" spans="1:28" ht="30" customHeight="1" x14ac:dyDescent="0.25">
      <c r="A12" s="133" t="s">
        <v>31</v>
      </c>
      <c r="B12" s="132">
        <v>11</v>
      </c>
      <c r="C12" s="132">
        <v>6</v>
      </c>
      <c r="D12" s="132">
        <v>244</v>
      </c>
      <c r="E12" s="132">
        <v>36</v>
      </c>
      <c r="F12" s="132">
        <v>280</v>
      </c>
      <c r="G12" s="132">
        <v>6</v>
      </c>
      <c r="H12" s="132">
        <v>525</v>
      </c>
      <c r="I12" s="132">
        <v>15116</v>
      </c>
      <c r="J12" s="132">
        <v>7997</v>
      </c>
      <c r="K12" s="131" t="s">
        <v>30</v>
      </c>
      <c r="L12"/>
      <c r="M12" s="121"/>
      <c r="N12" s="121"/>
      <c r="O12" s="121"/>
      <c r="P12" s="121"/>
      <c r="Q12" s="121"/>
      <c r="R12" s="121"/>
      <c r="S12" s="121"/>
      <c r="T12" s="121"/>
      <c r="U12" s="121"/>
      <c r="V12" s="120"/>
      <c r="W12" s="120"/>
      <c r="X12" s="139"/>
      <c r="Y12" s="139"/>
      <c r="Z12" s="139"/>
      <c r="AA12" s="139"/>
    </row>
    <row r="13" spans="1:28" ht="30" customHeight="1" x14ac:dyDescent="0.25">
      <c r="A13" s="133" t="s">
        <v>29</v>
      </c>
      <c r="B13" s="132">
        <v>0</v>
      </c>
      <c r="C13" s="132">
        <v>7</v>
      </c>
      <c r="D13" s="132">
        <v>7</v>
      </c>
      <c r="E13" s="132">
        <v>14</v>
      </c>
      <c r="F13" s="132">
        <v>21</v>
      </c>
      <c r="G13" s="132">
        <v>0</v>
      </c>
      <c r="H13" s="132">
        <v>14</v>
      </c>
      <c r="I13" s="132">
        <v>498</v>
      </c>
      <c r="J13" s="132">
        <v>321</v>
      </c>
      <c r="K13" s="131" t="s">
        <v>28</v>
      </c>
      <c r="L13"/>
      <c r="M13" s="121"/>
      <c r="N13" s="121"/>
      <c r="O13" s="121"/>
      <c r="P13" s="121"/>
      <c r="Q13" s="121"/>
      <c r="R13" s="121"/>
      <c r="S13" s="121"/>
      <c r="T13" s="121"/>
      <c r="U13" s="121"/>
      <c r="V13" s="120"/>
      <c r="W13" s="120"/>
      <c r="X13" s="139"/>
      <c r="Y13" s="139"/>
      <c r="Z13" s="139"/>
      <c r="AA13" s="139"/>
    </row>
    <row r="14" spans="1:28" ht="30" customHeight="1" x14ac:dyDescent="0.2">
      <c r="A14" s="137" t="s">
        <v>27</v>
      </c>
      <c r="B14" s="136">
        <v>357</v>
      </c>
      <c r="C14" s="136">
        <v>100</v>
      </c>
      <c r="D14" s="136">
        <v>14855</v>
      </c>
      <c r="E14" s="136">
        <v>430</v>
      </c>
      <c r="F14" s="138">
        <v>15285</v>
      </c>
      <c r="G14" s="138">
        <v>183</v>
      </c>
      <c r="H14" s="136">
        <v>29406</v>
      </c>
      <c r="I14" s="136">
        <v>3188515</v>
      </c>
      <c r="J14" s="136">
        <v>1255155</v>
      </c>
      <c r="K14" s="135" t="s">
        <v>26</v>
      </c>
      <c r="L14"/>
      <c r="M14" s="121"/>
      <c r="N14" s="121"/>
      <c r="O14" s="121"/>
      <c r="P14" s="121"/>
      <c r="Q14" s="121"/>
      <c r="R14" s="121"/>
      <c r="S14" s="121"/>
      <c r="T14" s="121"/>
      <c r="U14" s="121"/>
      <c r="V14" s="120"/>
      <c r="W14" s="120"/>
    </row>
    <row r="15" spans="1:28" ht="30" customHeight="1" x14ac:dyDescent="0.2">
      <c r="A15" s="137" t="s">
        <v>25</v>
      </c>
      <c r="B15" s="136">
        <v>6</v>
      </c>
      <c r="C15" s="136">
        <v>0</v>
      </c>
      <c r="D15" s="136">
        <v>147</v>
      </c>
      <c r="E15" s="136">
        <v>21</v>
      </c>
      <c r="F15" s="136">
        <v>168</v>
      </c>
      <c r="G15" s="136">
        <v>0</v>
      </c>
      <c r="H15" s="136">
        <v>284</v>
      </c>
      <c r="I15" s="136">
        <v>21345</v>
      </c>
      <c r="J15" s="136">
        <v>18792</v>
      </c>
      <c r="K15" s="135" t="s">
        <v>24</v>
      </c>
      <c r="L15"/>
      <c r="M15" s="121"/>
      <c r="N15" s="121"/>
      <c r="O15" s="121"/>
      <c r="P15" s="121"/>
      <c r="Q15" s="121"/>
      <c r="R15" s="121"/>
      <c r="S15" s="121"/>
      <c r="T15" s="121"/>
      <c r="U15" s="121"/>
      <c r="V15" s="120"/>
      <c r="W15" s="120"/>
    </row>
    <row r="16" spans="1:28" ht="30" customHeight="1" x14ac:dyDescent="0.2">
      <c r="A16" s="137" t="s">
        <v>23</v>
      </c>
      <c r="B16" s="136">
        <v>7</v>
      </c>
      <c r="C16" s="136">
        <v>0</v>
      </c>
      <c r="D16" s="136">
        <v>131</v>
      </c>
      <c r="E16" s="136">
        <v>29</v>
      </c>
      <c r="F16" s="136">
        <v>160</v>
      </c>
      <c r="G16" s="136">
        <v>0</v>
      </c>
      <c r="H16" s="136">
        <v>279</v>
      </c>
      <c r="I16" s="136">
        <v>19305</v>
      </c>
      <c r="J16" s="136">
        <v>6746</v>
      </c>
      <c r="K16" s="135" t="s">
        <v>22</v>
      </c>
      <c r="L16"/>
      <c r="M16" s="121"/>
      <c r="N16" s="121"/>
      <c r="O16"/>
      <c r="P16"/>
      <c r="Q16"/>
      <c r="R16"/>
      <c r="S16"/>
      <c r="T16"/>
      <c r="U16"/>
      <c r="V16"/>
      <c r="W16"/>
    </row>
    <row r="17" spans="1:23" ht="30" customHeight="1" x14ac:dyDescent="0.2">
      <c r="A17" s="137" t="s">
        <v>21</v>
      </c>
      <c r="B17" s="136">
        <v>11</v>
      </c>
      <c r="C17" s="136">
        <v>0</v>
      </c>
      <c r="D17" s="136">
        <v>247</v>
      </c>
      <c r="E17" s="136">
        <v>65</v>
      </c>
      <c r="F17" s="136">
        <v>312</v>
      </c>
      <c r="G17" s="136">
        <v>0</v>
      </c>
      <c r="H17" s="136">
        <v>452</v>
      </c>
      <c r="I17" s="136">
        <v>38404</v>
      </c>
      <c r="J17" s="136">
        <v>18677</v>
      </c>
      <c r="K17" s="135" t="s">
        <v>20</v>
      </c>
      <c r="L17"/>
      <c r="M17" s="127"/>
      <c r="N17"/>
      <c r="O17"/>
      <c r="P17"/>
      <c r="Q17"/>
      <c r="R17"/>
      <c r="S17"/>
      <c r="T17"/>
      <c r="U17"/>
      <c r="V17"/>
      <c r="W17"/>
    </row>
    <row r="18" spans="1:23" ht="30" customHeight="1" x14ac:dyDescent="0.2">
      <c r="A18" s="133" t="s">
        <v>19</v>
      </c>
      <c r="B18" s="132">
        <v>9</v>
      </c>
      <c r="C18" s="132">
        <v>0</v>
      </c>
      <c r="D18" s="132">
        <v>135</v>
      </c>
      <c r="E18" s="132">
        <v>23</v>
      </c>
      <c r="F18" s="132">
        <v>158</v>
      </c>
      <c r="G18" s="132">
        <v>0</v>
      </c>
      <c r="H18" s="132">
        <v>300</v>
      </c>
      <c r="I18" s="132">
        <v>31725</v>
      </c>
      <c r="J18" s="132">
        <v>22830</v>
      </c>
      <c r="K18" s="131" t="s">
        <v>90</v>
      </c>
      <c r="L18"/>
      <c r="M18" s="127"/>
      <c r="N18" s="127"/>
      <c r="O18" s="127"/>
      <c r="P18" s="127"/>
      <c r="Q18" s="127"/>
      <c r="R18" s="127"/>
      <c r="S18" s="127"/>
      <c r="T18" s="127"/>
      <c r="U18" s="134"/>
      <c r="V18" s="127"/>
      <c r="W18" s="127"/>
    </row>
    <row r="19" spans="1:23" ht="30" customHeight="1" x14ac:dyDescent="0.2">
      <c r="A19" s="133" t="s">
        <v>17</v>
      </c>
      <c r="B19" s="132">
        <v>51</v>
      </c>
      <c r="C19" s="132">
        <v>0</v>
      </c>
      <c r="D19" s="132">
        <v>2067</v>
      </c>
      <c r="E19" s="132">
        <v>357</v>
      </c>
      <c r="F19" s="132">
        <v>2424</v>
      </c>
      <c r="G19" s="132">
        <v>86</v>
      </c>
      <c r="H19" s="132">
        <v>3693</v>
      </c>
      <c r="I19" s="132">
        <v>368911</v>
      </c>
      <c r="J19" s="132">
        <v>167913</v>
      </c>
      <c r="K19" s="131" t="s">
        <v>16</v>
      </c>
      <c r="L19"/>
      <c r="M19" s="127"/>
      <c r="N19" s="127"/>
      <c r="O19" s="127"/>
      <c r="P19" s="127"/>
      <c r="Q19" s="127"/>
      <c r="R19" s="127"/>
      <c r="S19"/>
      <c r="T19"/>
      <c r="U19"/>
      <c r="V19"/>
      <c r="W19"/>
    </row>
    <row r="20" spans="1:23" ht="30" customHeight="1" thickBot="1" x14ac:dyDescent="0.25">
      <c r="A20" s="130" t="s">
        <v>106</v>
      </c>
      <c r="B20" s="129">
        <v>1611</v>
      </c>
      <c r="C20" s="129">
        <v>216</v>
      </c>
      <c r="D20" s="129">
        <v>64393</v>
      </c>
      <c r="E20" s="129">
        <v>2906</v>
      </c>
      <c r="F20" s="129">
        <v>67299</v>
      </c>
      <c r="G20" s="129">
        <v>675</v>
      </c>
      <c r="H20" s="129">
        <v>146807</v>
      </c>
      <c r="I20" s="129">
        <v>11918177</v>
      </c>
      <c r="J20" s="129">
        <v>6124820</v>
      </c>
      <c r="K20" s="128" t="s">
        <v>105</v>
      </c>
      <c r="L20"/>
      <c r="M20" s="127"/>
      <c r="N20" s="127"/>
      <c r="O20"/>
      <c r="P20"/>
      <c r="Q20"/>
      <c r="R20"/>
      <c r="S20"/>
      <c r="T20"/>
      <c r="U20"/>
      <c r="V20"/>
      <c r="W20"/>
    </row>
    <row r="21" spans="1:23" ht="30" customHeight="1" thickTop="1" x14ac:dyDescent="0.2">
      <c r="B21" s="61"/>
      <c r="D21" s="59"/>
      <c r="E21" s="59"/>
      <c r="F21" s="59"/>
      <c r="G21" s="59"/>
      <c r="H21" s="59"/>
      <c r="I21" s="59"/>
      <c r="J21" s="125"/>
      <c r="L21"/>
      <c r="M21" s="127"/>
      <c r="N21"/>
      <c r="O21"/>
      <c r="P21"/>
      <c r="Q21"/>
      <c r="R21"/>
      <c r="S21"/>
      <c r="T21"/>
      <c r="U21"/>
      <c r="V21"/>
      <c r="W21"/>
    </row>
    <row r="22" spans="1:23" ht="30" customHeight="1" x14ac:dyDescent="0.2">
      <c r="D22" s="59"/>
      <c r="E22" s="59"/>
      <c r="F22" s="126"/>
      <c r="G22" s="59"/>
      <c r="H22" s="59"/>
      <c r="I22" s="59"/>
      <c r="J22" s="125"/>
      <c r="L22"/>
      <c r="M22" s="121"/>
      <c r="N22" s="121"/>
      <c r="O22" s="121"/>
      <c r="P22" s="121"/>
      <c r="Q22" s="121"/>
      <c r="R22" s="121"/>
      <c r="S22" s="121"/>
      <c r="T22" s="121"/>
      <c r="V22" s="120"/>
      <c r="W22" s="120"/>
    </row>
    <row r="23" spans="1:23" ht="30" customHeight="1" x14ac:dyDescent="0.2">
      <c r="D23" s="59"/>
      <c r="E23" s="59"/>
      <c r="F23" s="59"/>
      <c r="G23" s="59"/>
      <c r="H23" s="59"/>
      <c r="I23" s="59"/>
      <c r="J23" s="125"/>
      <c r="L23"/>
      <c r="M23" s="121"/>
      <c r="N23" s="121"/>
      <c r="O23" s="121"/>
      <c r="P23" s="121"/>
      <c r="Q23" s="121"/>
      <c r="R23" s="121"/>
      <c r="S23" s="121"/>
      <c r="T23" s="121"/>
      <c r="U23" s="121"/>
      <c r="V23" s="120"/>
      <c r="W23" s="120"/>
    </row>
    <row r="24" spans="1:23" ht="28.5" customHeight="1" x14ac:dyDescent="0.2">
      <c r="D24" s="59"/>
      <c r="E24" s="59"/>
      <c r="F24" s="59"/>
      <c r="G24" s="59"/>
      <c r="H24" s="59"/>
      <c r="I24" s="59"/>
      <c r="J24" s="125"/>
      <c r="L24"/>
      <c r="M24" s="121"/>
      <c r="N24" s="121"/>
      <c r="O24" s="121"/>
      <c r="P24" s="121"/>
      <c r="Q24" s="121"/>
      <c r="R24" s="121"/>
      <c r="S24" s="121"/>
      <c r="T24" s="124"/>
      <c r="U24" s="121"/>
      <c r="V24" s="120"/>
      <c r="W24" s="120"/>
    </row>
    <row r="25" spans="1:23" ht="28.5" customHeight="1" x14ac:dyDescent="0.2">
      <c r="B25" s="123"/>
      <c r="C25" s="123"/>
      <c r="D25" s="123"/>
      <c r="E25" s="123"/>
      <c r="F25" s="123"/>
      <c r="G25" s="123"/>
      <c r="H25" s="123"/>
      <c r="I25" s="123"/>
      <c r="J25" s="122"/>
      <c r="L25"/>
      <c r="M25" s="121"/>
      <c r="N25" s="121"/>
      <c r="O25" s="121"/>
      <c r="P25" s="121"/>
      <c r="Q25" s="121"/>
      <c r="R25" s="121"/>
      <c r="S25" s="121"/>
      <c r="T25" s="121"/>
      <c r="U25" s="121"/>
      <c r="V25" s="120"/>
      <c r="W25" s="120"/>
    </row>
    <row r="26" spans="1:23" ht="28.5" customHeight="1" x14ac:dyDescent="0.25">
      <c r="L26"/>
      <c r="M26" s="119"/>
      <c r="N26"/>
      <c r="O26"/>
      <c r="P26"/>
      <c r="Q26"/>
      <c r="R26"/>
      <c r="S26"/>
      <c r="T26"/>
      <c r="U26"/>
      <c r="V26"/>
      <c r="W26"/>
    </row>
  </sheetData>
  <mergeCells count="18">
    <mergeCell ref="A1:K1"/>
    <mergeCell ref="B6:B7"/>
    <mergeCell ref="A4:A7"/>
    <mergeCell ref="B4:B5"/>
    <mergeCell ref="A2:K2"/>
    <mergeCell ref="I4:I5"/>
    <mergeCell ref="J4:J5"/>
    <mergeCell ref="G6:G7"/>
    <mergeCell ref="H6:H7"/>
    <mergeCell ref="D4:F4"/>
    <mergeCell ref="J6:J7"/>
    <mergeCell ref="C4:C5"/>
    <mergeCell ref="C6:C7"/>
    <mergeCell ref="G4:G5"/>
    <mergeCell ref="K4:K7"/>
    <mergeCell ref="H4:H5"/>
    <mergeCell ref="I6:I7"/>
    <mergeCell ref="D6:F6"/>
  </mergeCells>
  <printOptions horizontalCentered="1"/>
  <pageMargins left="0.78740157480314998" right="0.78740157480314998" top="0.47244094488188998" bottom="0.78740157480314998" header="0.78740157480314998" footer="0.47244094488188998"/>
  <pageSetup paperSize="9" scale="80" firstPageNumber="22" orientation="landscape" useFirstPageNumber="1" r:id="rId1"/>
  <headerFooter alignWithMargins="0">
    <oddFooter>&amp;C&amp;P</oddFooter>
  </headerFooter>
  <colBreaks count="1" manualBreakCount="1">
    <brk id="12" max="1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A124"/>
  <sheetViews>
    <sheetView rightToLeft="1" view="pageBreakPreview" zoomScale="75" zoomScaleNormal="100" zoomScaleSheetLayoutView="75" workbookViewId="0">
      <selection sqref="A1:M1"/>
    </sheetView>
  </sheetViews>
  <sheetFormatPr defaultRowHeight="27" customHeight="1" x14ac:dyDescent="0.2"/>
  <cols>
    <col min="1" max="1" width="11.28515625" style="39" customWidth="1"/>
    <col min="2" max="2" width="9.7109375" style="158" customWidth="1"/>
    <col min="3" max="3" width="11.28515625" style="39" customWidth="1"/>
    <col min="4" max="5" width="14.42578125" style="39" customWidth="1"/>
    <col min="6" max="6" width="16.42578125" style="39" customWidth="1"/>
    <col min="7" max="9" width="14.42578125" style="39" customWidth="1"/>
    <col min="10" max="10" width="13.5703125" style="79" customWidth="1"/>
    <col min="11" max="11" width="10" style="157" customWidth="1"/>
    <col min="12" max="12" width="14.42578125" style="156" customWidth="1"/>
    <col min="13" max="13" width="13.140625" style="155" customWidth="1"/>
    <col min="14" max="14" width="9.140625" style="154" hidden="1" customWidth="1"/>
    <col min="15" max="15" width="9.140625" style="39" customWidth="1"/>
    <col min="16" max="16" width="25.28515625" style="39" customWidth="1"/>
    <col min="17" max="17" width="18.42578125" style="39" customWidth="1"/>
    <col min="18" max="19" width="14.140625" style="39" customWidth="1"/>
    <col min="20" max="20" width="15.42578125" style="39" customWidth="1"/>
    <col min="21" max="21" width="14.28515625" style="39" customWidth="1"/>
    <col min="22" max="22" width="12" style="39" customWidth="1"/>
    <col min="23" max="23" width="15.85546875" style="39" customWidth="1"/>
    <col min="24" max="24" width="12.5703125" style="39" customWidth="1"/>
    <col min="25" max="25" width="14.140625" style="39" customWidth="1"/>
    <col min="26" max="16384" width="9.140625" style="39"/>
  </cols>
  <sheetData>
    <row r="1" spans="1:27" ht="27" customHeight="1" x14ac:dyDescent="0.2">
      <c r="A1" s="375" t="s">
        <v>152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163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/>
      <c r="AA1"/>
    </row>
    <row r="2" spans="1:27" ht="24" customHeight="1" thickBot="1" x14ac:dyDescent="0.4">
      <c r="A2" s="376" t="s">
        <v>151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165"/>
      <c r="O2" s="76"/>
      <c r="P2" s="191"/>
      <c r="Q2" s="191"/>
      <c r="R2" s="191"/>
      <c r="S2" s="191"/>
      <c r="T2" s="191"/>
      <c r="U2" s="191"/>
      <c r="V2" s="191"/>
      <c r="W2" s="191"/>
      <c r="X2" s="191"/>
      <c r="Y2" s="191"/>
      <c r="Z2"/>
      <c r="AA2"/>
    </row>
    <row r="3" spans="1:27" ht="23.25" customHeight="1" thickTop="1" thickBot="1" x14ac:dyDescent="0.4">
      <c r="A3" s="384"/>
      <c r="B3" s="384"/>
      <c r="C3" s="79"/>
      <c r="D3" s="79"/>
      <c r="E3" s="163"/>
      <c r="F3" s="163"/>
      <c r="G3" s="163"/>
      <c r="H3" s="163"/>
      <c r="I3" s="163"/>
      <c r="J3" s="163"/>
      <c r="K3" s="387"/>
      <c r="L3" s="387"/>
      <c r="M3" s="387"/>
      <c r="N3" s="163"/>
      <c r="O3" s="76"/>
      <c r="P3" s="76"/>
      <c r="Q3" s="76"/>
      <c r="R3" s="76"/>
      <c r="S3" s="191"/>
      <c r="T3" s="191"/>
      <c r="U3" s="191"/>
      <c r="V3" s="191"/>
      <c r="W3" s="191"/>
      <c r="X3" s="191"/>
      <c r="Y3" s="76"/>
      <c r="Z3"/>
      <c r="AA3"/>
    </row>
    <row r="4" spans="1:27" ht="40.5" customHeight="1" thickTop="1" x14ac:dyDescent="0.35">
      <c r="A4" s="378" t="s">
        <v>150</v>
      </c>
      <c r="B4" s="380" t="s">
        <v>149</v>
      </c>
      <c r="C4" s="382" t="s">
        <v>148</v>
      </c>
      <c r="D4" s="208" t="s">
        <v>147</v>
      </c>
      <c r="E4" s="208" t="s">
        <v>146</v>
      </c>
      <c r="F4" s="208" t="s">
        <v>145</v>
      </c>
      <c r="G4" s="208" t="s">
        <v>144</v>
      </c>
      <c r="H4" s="208" t="s">
        <v>143</v>
      </c>
      <c r="I4" s="208" t="s">
        <v>142</v>
      </c>
      <c r="J4" s="208" t="s">
        <v>127</v>
      </c>
      <c r="K4" s="389" t="s">
        <v>55</v>
      </c>
      <c r="L4" s="389" t="s">
        <v>141</v>
      </c>
      <c r="M4" s="385" t="s">
        <v>97</v>
      </c>
      <c r="N4" s="206"/>
      <c r="O4" s="76"/>
      <c r="P4" s="193"/>
      <c r="Q4" s="193"/>
      <c r="R4" s="193"/>
      <c r="S4" s="191"/>
      <c r="T4" s="191"/>
      <c r="U4" s="191"/>
      <c r="V4" s="191"/>
      <c r="W4" s="191"/>
      <c r="X4" s="191"/>
      <c r="Y4" s="191"/>
      <c r="Z4"/>
      <c r="AA4"/>
    </row>
    <row r="5" spans="1:27" ht="42.75" customHeight="1" thickBot="1" x14ac:dyDescent="0.4">
      <c r="A5" s="379"/>
      <c r="B5" s="381"/>
      <c r="C5" s="383"/>
      <c r="D5" s="207" t="s">
        <v>140</v>
      </c>
      <c r="E5" s="207" t="s">
        <v>139</v>
      </c>
      <c r="F5" s="207" t="s">
        <v>138</v>
      </c>
      <c r="G5" s="207" t="s">
        <v>137</v>
      </c>
      <c r="H5" s="207" t="s">
        <v>136</v>
      </c>
      <c r="I5" s="207" t="s">
        <v>135</v>
      </c>
      <c r="J5" s="207" t="s">
        <v>0</v>
      </c>
      <c r="K5" s="390"/>
      <c r="L5" s="390"/>
      <c r="M5" s="386"/>
      <c r="N5" s="206"/>
      <c r="O5" s="76"/>
      <c r="P5" s="76"/>
      <c r="Q5" s="76"/>
      <c r="R5" s="191"/>
      <c r="S5" s="191"/>
      <c r="T5" s="191"/>
      <c r="U5" s="191"/>
      <c r="V5" s="191"/>
      <c r="W5" s="191"/>
      <c r="X5" s="191"/>
      <c r="Y5" s="191"/>
      <c r="AA5" s="26"/>
    </row>
    <row r="6" spans="1:27" ht="21.95" customHeight="1" thickTop="1" x14ac:dyDescent="0.35">
      <c r="A6" s="361" t="s">
        <v>39</v>
      </c>
      <c r="B6" s="377" t="s">
        <v>133</v>
      </c>
      <c r="C6" s="205" t="s">
        <v>14</v>
      </c>
      <c r="D6" s="142">
        <v>0</v>
      </c>
      <c r="E6" s="142">
        <v>0</v>
      </c>
      <c r="F6" s="142">
        <v>0</v>
      </c>
      <c r="G6" s="142">
        <v>0</v>
      </c>
      <c r="H6" s="142">
        <v>0</v>
      </c>
      <c r="I6" s="142">
        <v>0</v>
      </c>
      <c r="J6" s="142">
        <v>0</v>
      </c>
      <c r="K6" s="205" t="s">
        <v>13</v>
      </c>
      <c r="L6" s="377" t="s">
        <v>132</v>
      </c>
      <c r="M6" s="374" t="s">
        <v>38</v>
      </c>
      <c r="N6" s="175"/>
      <c r="O6" s="76"/>
      <c r="P6" s="193"/>
      <c r="Q6" s="193"/>
      <c r="R6" s="193"/>
      <c r="S6" s="191"/>
      <c r="T6" s="191"/>
      <c r="U6" s="191"/>
      <c r="V6" s="191"/>
      <c r="W6" s="191"/>
      <c r="X6" s="191"/>
      <c r="Y6" s="191"/>
      <c r="Z6"/>
      <c r="AA6"/>
    </row>
    <row r="7" spans="1:27" ht="21.95" customHeight="1" x14ac:dyDescent="0.35">
      <c r="A7" s="362"/>
      <c r="B7" s="358"/>
      <c r="C7" s="167" t="s">
        <v>11</v>
      </c>
      <c r="D7" s="136">
        <v>0</v>
      </c>
      <c r="E7" s="136">
        <v>0</v>
      </c>
      <c r="F7" s="136">
        <v>5</v>
      </c>
      <c r="G7" s="136">
        <v>0</v>
      </c>
      <c r="H7" s="136">
        <v>1</v>
      </c>
      <c r="I7" s="136">
        <v>26</v>
      </c>
      <c r="J7" s="136">
        <f>SUM(D7:I7)</f>
        <v>32</v>
      </c>
      <c r="K7" s="167" t="s">
        <v>10</v>
      </c>
      <c r="L7" s="358"/>
      <c r="M7" s="370"/>
      <c r="N7" s="163"/>
      <c r="O7" s="76"/>
      <c r="P7" s="76"/>
      <c r="Q7" s="76"/>
      <c r="R7" s="191"/>
      <c r="S7" s="191"/>
      <c r="T7" s="191"/>
      <c r="U7" s="191"/>
      <c r="V7" s="191"/>
      <c r="W7" s="191"/>
      <c r="X7" s="191"/>
      <c r="Y7" s="76"/>
      <c r="Z7"/>
      <c r="AA7"/>
    </row>
    <row r="8" spans="1:27" ht="21.95" customHeight="1" x14ac:dyDescent="0.35">
      <c r="A8" s="362"/>
      <c r="B8" s="358"/>
      <c r="C8" s="167" t="s">
        <v>9</v>
      </c>
      <c r="D8" s="136">
        <v>0</v>
      </c>
      <c r="E8" s="136">
        <v>0</v>
      </c>
      <c r="F8" s="136">
        <v>0</v>
      </c>
      <c r="G8" s="136">
        <v>0</v>
      </c>
      <c r="H8" s="136">
        <v>0</v>
      </c>
      <c r="I8" s="136">
        <v>0</v>
      </c>
      <c r="J8" s="136">
        <v>0</v>
      </c>
      <c r="K8" s="167" t="s">
        <v>8</v>
      </c>
      <c r="L8" s="358"/>
      <c r="M8" s="370"/>
      <c r="N8" s="163"/>
      <c r="O8" s="76"/>
      <c r="P8" s="193"/>
      <c r="Q8" s="193"/>
      <c r="R8" s="193"/>
      <c r="S8" s="191"/>
      <c r="T8" s="191"/>
      <c r="U8" s="191"/>
      <c r="V8" s="191"/>
      <c r="W8" s="191"/>
      <c r="X8" s="191"/>
      <c r="Y8" s="191"/>
      <c r="Z8"/>
      <c r="AA8"/>
    </row>
    <row r="9" spans="1:27" ht="21.95" customHeight="1" x14ac:dyDescent="0.35">
      <c r="A9" s="362"/>
      <c r="B9" s="359"/>
      <c r="C9" s="167" t="s">
        <v>1</v>
      </c>
      <c r="D9" s="136">
        <f t="shared" ref="D9:I9" si="0">SUM(D6:D8)</f>
        <v>0</v>
      </c>
      <c r="E9" s="136">
        <f t="shared" si="0"/>
        <v>0</v>
      </c>
      <c r="F9" s="136">
        <f t="shared" si="0"/>
        <v>5</v>
      </c>
      <c r="G9" s="136">
        <f t="shared" si="0"/>
        <v>0</v>
      </c>
      <c r="H9" s="136">
        <f t="shared" si="0"/>
        <v>1</v>
      </c>
      <c r="I9" s="136">
        <f t="shared" si="0"/>
        <v>26</v>
      </c>
      <c r="J9" s="136">
        <f>SUM(D9:I9)</f>
        <v>32</v>
      </c>
      <c r="K9" s="167" t="s">
        <v>0</v>
      </c>
      <c r="L9" s="359"/>
      <c r="M9" s="370"/>
      <c r="N9" s="163"/>
      <c r="O9" s="76"/>
      <c r="P9" s="76"/>
      <c r="Q9" s="191"/>
      <c r="R9" s="76"/>
      <c r="S9" s="191"/>
      <c r="T9" s="191"/>
      <c r="U9" s="191"/>
      <c r="V9" s="191"/>
      <c r="W9" s="191"/>
      <c r="X9" s="191"/>
      <c r="Y9" s="191"/>
      <c r="Z9"/>
      <c r="AA9"/>
    </row>
    <row r="10" spans="1:27" ht="21.95" customHeight="1" x14ac:dyDescent="0.35">
      <c r="A10" s="362"/>
      <c r="B10" s="357" t="s">
        <v>134</v>
      </c>
      <c r="C10" s="168" t="s">
        <v>14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67" t="s">
        <v>13</v>
      </c>
      <c r="L10" s="357" t="s">
        <v>130</v>
      </c>
      <c r="M10" s="370"/>
      <c r="N10" s="163"/>
      <c r="O10" s="76"/>
      <c r="P10" s="76"/>
      <c r="Q10" s="191"/>
      <c r="R10" s="76"/>
      <c r="S10" s="191"/>
      <c r="T10" s="191"/>
      <c r="U10" s="191"/>
      <c r="V10" s="191"/>
      <c r="W10" s="191"/>
      <c r="X10" s="191"/>
      <c r="Y10" s="191"/>
      <c r="Z10"/>
      <c r="AA10"/>
    </row>
    <row r="11" spans="1:27" ht="21.95" customHeight="1" x14ac:dyDescent="0.35">
      <c r="A11" s="362"/>
      <c r="B11" s="358"/>
      <c r="C11" s="167" t="s">
        <v>11</v>
      </c>
      <c r="D11" s="136">
        <v>0</v>
      </c>
      <c r="E11" s="136">
        <v>1</v>
      </c>
      <c r="F11" s="136">
        <v>0</v>
      </c>
      <c r="G11" s="136">
        <v>0</v>
      </c>
      <c r="H11" s="136">
        <v>0</v>
      </c>
      <c r="I11" s="136">
        <v>0</v>
      </c>
      <c r="J11" s="136">
        <f>SUM(D11:I11)</f>
        <v>1</v>
      </c>
      <c r="K11" s="167" t="s">
        <v>10</v>
      </c>
      <c r="L11" s="358"/>
      <c r="M11" s="370"/>
      <c r="N11" s="163"/>
      <c r="O11" s="76"/>
      <c r="P11" s="76"/>
      <c r="Q11" s="191"/>
      <c r="R11" s="76"/>
      <c r="S11" s="191"/>
      <c r="T11" s="191"/>
      <c r="U11" s="191"/>
      <c r="V11" s="191"/>
      <c r="W11" s="191"/>
      <c r="X11" s="191"/>
      <c r="Y11" s="191"/>
      <c r="Z11"/>
      <c r="AA11"/>
    </row>
    <row r="12" spans="1:27" ht="21.95" customHeight="1" x14ac:dyDescent="0.35">
      <c r="A12" s="362"/>
      <c r="B12" s="358"/>
      <c r="C12" s="167" t="s">
        <v>9</v>
      </c>
      <c r="D12" s="136">
        <v>0</v>
      </c>
      <c r="E12" s="136">
        <v>0</v>
      </c>
      <c r="F12" s="136">
        <v>0</v>
      </c>
      <c r="G12" s="136">
        <v>0</v>
      </c>
      <c r="H12" s="136">
        <v>0</v>
      </c>
      <c r="I12" s="136">
        <v>0</v>
      </c>
      <c r="J12" s="136">
        <v>0</v>
      </c>
      <c r="K12" s="167" t="s">
        <v>8</v>
      </c>
      <c r="L12" s="358"/>
      <c r="M12" s="370"/>
      <c r="N12" s="163"/>
      <c r="O12" s="76"/>
      <c r="P12" s="76"/>
      <c r="Q12" s="191"/>
      <c r="R12" s="76"/>
      <c r="S12" s="191"/>
      <c r="T12" s="191"/>
      <c r="U12" s="191"/>
      <c r="V12" s="191"/>
      <c r="W12" s="191"/>
      <c r="X12" s="191"/>
      <c r="Y12" s="191"/>
      <c r="Z12"/>
      <c r="AA12"/>
    </row>
    <row r="13" spans="1:27" ht="21.95" customHeight="1" x14ac:dyDescent="0.35">
      <c r="A13" s="362"/>
      <c r="B13" s="359"/>
      <c r="C13" s="167" t="s">
        <v>1</v>
      </c>
      <c r="D13" s="167">
        <f t="shared" ref="D13:J13" si="1">SUM(D10:D12)</f>
        <v>0</v>
      </c>
      <c r="E13" s="167">
        <f t="shared" si="1"/>
        <v>1</v>
      </c>
      <c r="F13" s="167">
        <f t="shared" si="1"/>
        <v>0</v>
      </c>
      <c r="G13" s="167">
        <f t="shared" si="1"/>
        <v>0</v>
      </c>
      <c r="H13" s="167">
        <f t="shared" si="1"/>
        <v>0</v>
      </c>
      <c r="I13" s="167">
        <f t="shared" si="1"/>
        <v>0</v>
      </c>
      <c r="J13" s="167">
        <f t="shared" si="1"/>
        <v>1</v>
      </c>
      <c r="K13" s="167" t="s">
        <v>0</v>
      </c>
      <c r="L13" s="359"/>
      <c r="M13" s="370"/>
      <c r="N13" s="163"/>
      <c r="O13" s="76"/>
      <c r="P13" s="76"/>
      <c r="Q13" s="191"/>
      <c r="R13" s="76"/>
      <c r="S13" s="191"/>
      <c r="T13" s="191"/>
      <c r="U13" s="191"/>
      <c r="V13" s="191"/>
      <c r="W13" s="191"/>
      <c r="X13" s="191"/>
      <c r="Y13" s="191"/>
      <c r="Z13"/>
      <c r="AA13"/>
    </row>
    <row r="14" spans="1:27" ht="21.95" customHeight="1" x14ac:dyDescent="0.35">
      <c r="A14" s="362"/>
      <c r="B14" s="357" t="s">
        <v>127</v>
      </c>
      <c r="C14" s="167" t="s">
        <v>14</v>
      </c>
      <c r="D14" s="168">
        <f t="shared" ref="D14:J17" si="2">D6+D10</f>
        <v>0</v>
      </c>
      <c r="E14" s="168">
        <f t="shared" si="2"/>
        <v>0</v>
      </c>
      <c r="F14" s="168">
        <f t="shared" si="2"/>
        <v>0</v>
      </c>
      <c r="G14" s="168">
        <f t="shared" si="2"/>
        <v>0</v>
      </c>
      <c r="H14" s="168">
        <f t="shared" si="2"/>
        <v>0</v>
      </c>
      <c r="I14" s="168">
        <f t="shared" si="2"/>
        <v>0</v>
      </c>
      <c r="J14" s="168">
        <f t="shared" si="2"/>
        <v>0</v>
      </c>
      <c r="K14" s="167" t="s">
        <v>13</v>
      </c>
      <c r="L14" s="357" t="s">
        <v>0</v>
      </c>
      <c r="M14" s="370"/>
      <c r="N14" s="163"/>
      <c r="O14" s="76"/>
      <c r="P14" s="76"/>
      <c r="Q14" s="191"/>
      <c r="R14" s="76"/>
      <c r="S14" s="191"/>
      <c r="T14" s="191"/>
      <c r="U14" s="191"/>
      <c r="V14" s="191"/>
      <c r="W14" s="191"/>
      <c r="X14" s="191"/>
      <c r="Y14" s="191"/>
      <c r="Z14"/>
      <c r="AA14"/>
    </row>
    <row r="15" spans="1:27" ht="21.95" customHeight="1" x14ac:dyDescent="0.35">
      <c r="A15" s="362"/>
      <c r="B15" s="358"/>
      <c r="C15" s="167" t="s">
        <v>11</v>
      </c>
      <c r="D15" s="168">
        <f t="shared" si="2"/>
        <v>0</v>
      </c>
      <c r="E15" s="168">
        <f t="shared" si="2"/>
        <v>1</v>
      </c>
      <c r="F15" s="168">
        <f t="shared" si="2"/>
        <v>5</v>
      </c>
      <c r="G15" s="168">
        <f t="shared" si="2"/>
        <v>0</v>
      </c>
      <c r="H15" s="168">
        <f t="shared" si="2"/>
        <v>1</v>
      </c>
      <c r="I15" s="168">
        <f t="shared" si="2"/>
        <v>26</v>
      </c>
      <c r="J15" s="168">
        <f t="shared" si="2"/>
        <v>33</v>
      </c>
      <c r="K15" s="167" t="s">
        <v>10</v>
      </c>
      <c r="L15" s="358"/>
      <c r="M15" s="370"/>
      <c r="N15" s="163"/>
      <c r="O15" s="76"/>
      <c r="P15" s="76"/>
      <c r="Q15" s="191"/>
      <c r="R15" s="76"/>
      <c r="S15" s="191"/>
      <c r="T15" s="191"/>
      <c r="U15" s="191"/>
      <c r="V15" s="191"/>
      <c r="W15" s="191"/>
      <c r="X15" s="191"/>
      <c r="Y15" s="191"/>
      <c r="Z15"/>
      <c r="AA15"/>
    </row>
    <row r="16" spans="1:27" ht="21.95" customHeight="1" x14ac:dyDescent="0.35">
      <c r="A16" s="362"/>
      <c r="B16" s="358"/>
      <c r="C16" s="167" t="s">
        <v>9</v>
      </c>
      <c r="D16" s="168">
        <f t="shared" si="2"/>
        <v>0</v>
      </c>
      <c r="E16" s="168">
        <f t="shared" si="2"/>
        <v>0</v>
      </c>
      <c r="F16" s="168">
        <f t="shared" si="2"/>
        <v>0</v>
      </c>
      <c r="G16" s="168">
        <f t="shared" si="2"/>
        <v>0</v>
      </c>
      <c r="H16" s="168">
        <f t="shared" si="2"/>
        <v>0</v>
      </c>
      <c r="I16" s="168">
        <f t="shared" si="2"/>
        <v>0</v>
      </c>
      <c r="J16" s="168">
        <f t="shared" si="2"/>
        <v>0</v>
      </c>
      <c r="K16" s="167" t="s">
        <v>8</v>
      </c>
      <c r="L16" s="358"/>
      <c r="M16" s="370"/>
      <c r="N16" s="163"/>
      <c r="O16" s="76"/>
      <c r="P16" s="76"/>
      <c r="Q16" s="191"/>
      <c r="R16" s="76"/>
      <c r="S16" s="191"/>
      <c r="T16" s="191"/>
      <c r="U16" s="191"/>
      <c r="V16" s="191"/>
      <c r="W16" s="191"/>
      <c r="X16" s="191"/>
      <c r="Y16" s="191"/>
      <c r="Z16"/>
      <c r="AA16"/>
    </row>
    <row r="17" spans="1:27" ht="21.95" customHeight="1" x14ac:dyDescent="0.35">
      <c r="A17" s="363"/>
      <c r="B17" s="360"/>
      <c r="C17" s="169" t="s">
        <v>1</v>
      </c>
      <c r="D17" s="202">
        <f t="shared" si="2"/>
        <v>0</v>
      </c>
      <c r="E17" s="202">
        <f t="shared" si="2"/>
        <v>1</v>
      </c>
      <c r="F17" s="202">
        <f t="shared" si="2"/>
        <v>5</v>
      </c>
      <c r="G17" s="202">
        <f t="shared" si="2"/>
        <v>0</v>
      </c>
      <c r="H17" s="202">
        <f t="shared" si="2"/>
        <v>1</v>
      </c>
      <c r="I17" s="202">
        <f t="shared" si="2"/>
        <v>26</v>
      </c>
      <c r="J17" s="202">
        <f t="shared" si="2"/>
        <v>33</v>
      </c>
      <c r="K17" s="169" t="s">
        <v>0</v>
      </c>
      <c r="L17" s="360"/>
      <c r="M17" s="371"/>
      <c r="N17" s="163"/>
      <c r="O17" s="76"/>
      <c r="P17" s="76"/>
      <c r="Q17" s="191"/>
      <c r="R17" s="76"/>
      <c r="S17" s="191"/>
      <c r="T17" s="191"/>
      <c r="U17" s="191"/>
      <c r="V17" s="191"/>
      <c r="W17" s="191"/>
      <c r="X17" s="191"/>
      <c r="Y17" s="191"/>
      <c r="Z17"/>
      <c r="AA17"/>
    </row>
    <row r="18" spans="1:27" ht="17.25" customHeight="1" x14ac:dyDescent="0.35">
      <c r="A18" s="388" t="s">
        <v>37</v>
      </c>
      <c r="B18" s="358" t="s">
        <v>133</v>
      </c>
      <c r="C18" s="172" t="s">
        <v>14</v>
      </c>
      <c r="D18" s="173">
        <v>0</v>
      </c>
      <c r="E18" s="173">
        <v>0</v>
      </c>
      <c r="F18" s="173">
        <v>0</v>
      </c>
      <c r="G18" s="173">
        <v>0</v>
      </c>
      <c r="H18" s="173">
        <v>0</v>
      </c>
      <c r="I18" s="173">
        <v>0</v>
      </c>
      <c r="J18" s="173">
        <v>0</v>
      </c>
      <c r="K18" s="172" t="s">
        <v>13</v>
      </c>
      <c r="L18" s="364" t="s">
        <v>132</v>
      </c>
      <c r="M18" s="369" t="s">
        <v>36</v>
      </c>
      <c r="N18" s="175"/>
      <c r="O18" s="76"/>
      <c r="P18" s="193"/>
      <c r="Q18" s="193"/>
      <c r="R18" s="193"/>
      <c r="S18" s="191"/>
      <c r="T18" s="191"/>
      <c r="U18" s="191"/>
      <c r="V18" s="191"/>
      <c r="W18" s="191"/>
      <c r="X18" s="191"/>
      <c r="Y18" s="191"/>
      <c r="Z18"/>
      <c r="AA18"/>
    </row>
    <row r="19" spans="1:27" ht="17.25" customHeight="1" x14ac:dyDescent="0.35">
      <c r="A19" s="362"/>
      <c r="B19" s="358"/>
      <c r="C19" s="167" t="s">
        <v>11</v>
      </c>
      <c r="D19" s="136">
        <v>3</v>
      </c>
      <c r="E19" s="136">
        <v>12</v>
      </c>
      <c r="F19" s="136">
        <v>40</v>
      </c>
      <c r="G19" s="136">
        <v>53</v>
      </c>
      <c r="H19" s="136">
        <v>48</v>
      </c>
      <c r="I19" s="136">
        <v>201</v>
      </c>
      <c r="J19" s="136">
        <f>SUM(D19:I19)</f>
        <v>357</v>
      </c>
      <c r="K19" s="167" t="s">
        <v>10</v>
      </c>
      <c r="L19" s="358"/>
      <c r="M19" s="370"/>
      <c r="N19" s="163"/>
      <c r="O19" s="76"/>
      <c r="P19" s="76"/>
      <c r="Q19" s="76"/>
      <c r="R19" s="191"/>
      <c r="S19" s="191"/>
      <c r="T19" s="191"/>
      <c r="U19" s="191"/>
      <c r="V19" s="191"/>
      <c r="W19" s="191"/>
      <c r="X19" s="191"/>
      <c r="Y19" s="191"/>
      <c r="Z19"/>
      <c r="AA19"/>
    </row>
    <row r="20" spans="1:27" ht="17.25" customHeight="1" x14ac:dyDescent="0.35">
      <c r="A20" s="362"/>
      <c r="B20" s="358"/>
      <c r="C20" s="167" t="s">
        <v>9</v>
      </c>
      <c r="D20" s="136">
        <v>4</v>
      </c>
      <c r="E20" s="136">
        <v>0</v>
      </c>
      <c r="F20" s="136">
        <v>0</v>
      </c>
      <c r="G20" s="136">
        <v>0</v>
      </c>
      <c r="H20" s="136">
        <v>0</v>
      </c>
      <c r="I20" s="136">
        <v>0</v>
      </c>
      <c r="J20" s="136">
        <f>SUM(D20:I20)</f>
        <v>4</v>
      </c>
      <c r="K20" s="167" t="s">
        <v>8</v>
      </c>
      <c r="L20" s="358"/>
      <c r="M20" s="370"/>
      <c r="N20" s="163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/>
      <c r="AA20"/>
    </row>
    <row r="21" spans="1:27" ht="17.25" customHeight="1" x14ac:dyDescent="0.35">
      <c r="A21" s="362"/>
      <c r="B21" s="359"/>
      <c r="C21" s="167" t="s">
        <v>1</v>
      </c>
      <c r="D21" s="167">
        <f t="shared" ref="D21:J21" si="3">SUM(D18:D20)</f>
        <v>7</v>
      </c>
      <c r="E21" s="167">
        <f t="shared" si="3"/>
        <v>12</v>
      </c>
      <c r="F21" s="167">
        <f t="shared" si="3"/>
        <v>40</v>
      </c>
      <c r="G21" s="167">
        <f t="shared" si="3"/>
        <v>53</v>
      </c>
      <c r="H21" s="167">
        <f t="shared" si="3"/>
        <v>48</v>
      </c>
      <c r="I21" s="167">
        <f t="shared" si="3"/>
        <v>201</v>
      </c>
      <c r="J21" s="167">
        <f t="shared" si="3"/>
        <v>361</v>
      </c>
      <c r="K21" s="167" t="s">
        <v>0</v>
      </c>
      <c r="L21" s="359"/>
      <c r="M21" s="370"/>
      <c r="N21" s="163"/>
      <c r="O21" s="76"/>
      <c r="P21" s="193"/>
      <c r="Q21" s="193"/>
      <c r="R21" s="193"/>
      <c r="S21" s="191"/>
      <c r="T21" s="191"/>
      <c r="U21" s="191"/>
      <c r="V21" s="191"/>
      <c r="W21" s="191"/>
      <c r="X21" s="191"/>
      <c r="Y21" s="191"/>
      <c r="Z21"/>
      <c r="AA21"/>
    </row>
    <row r="22" spans="1:27" ht="18" customHeight="1" x14ac:dyDescent="0.35">
      <c r="A22" s="362"/>
      <c r="B22" s="357" t="s">
        <v>134</v>
      </c>
      <c r="C22" s="168" t="s">
        <v>14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2">
        <v>0</v>
      </c>
      <c r="J22" s="132">
        <v>0</v>
      </c>
      <c r="K22" s="167" t="s">
        <v>13</v>
      </c>
      <c r="L22" s="357" t="s">
        <v>130</v>
      </c>
      <c r="M22" s="370"/>
      <c r="N22" s="163"/>
      <c r="O22" s="76"/>
      <c r="P22" s="76"/>
      <c r="Q22" s="76"/>
      <c r="R22" s="191"/>
      <c r="S22" s="191"/>
      <c r="T22" s="191"/>
      <c r="U22" s="191"/>
      <c r="V22" s="191"/>
      <c r="W22" s="191"/>
      <c r="X22" s="191"/>
      <c r="Y22" s="191"/>
      <c r="Z22"/>
      <c r="AA22"/>
    </row>
    <row r="23" spans="1:27" ht="21.95" customHeight="1" x14ac:dyDescent="0.35">
      <c r="A23" s="362"/>
      <c r="B23" s="358"/>
      <c r="C23" s="167" t="s">
        <v>11</v>
      </c>
      <c r="D23" s="136">
        <v>0</v>
      </c>
      <c r="E23" s="136">
        <v>0</v>
      </c>
      <c r="F23" s="136">
        <v>3</v>
      </c>
      <c r="G23" s="136">
        <v>0</v>
      </c>
      <c r="H23" s="136">
        <v>0</v>
      </c>
      <c r="I23" s="136">
        <v>0</v>
      </c>
      <c r="J23" s="136">
        <f>SUM(D23:I23)</f>
        <v>3</v>
      </c>
      <c r="K23" s="167" t="s">
        <v>10</v>
      </c>
      <c r="L23" s="358"/>
      <c r="M23" s="370"/>
      <c r="N23" s="163"/>
      <c r="O23" s="76"/>
      <c r="P23" s="193"/>
      <c r="Q23" s="193"/>
      <c r="R23" s="193"/>
      <c r="S23" s="191"/>
      <c r="T23" s="191"/>
      <c r="U23" s="191"/>
      <c r="V23" s="191"/>
      <c r="W23" s="191"/>
      <c r="X23" s="191"/>
      <c r="Y23" s="191"/>
      <c r="Z23"/>
      <c r="AA23"/>
    </row>
    <row r="24" spans="1:27" ht="21.95" customHeight="1" x14ac:dyDescent="0.35">
      <c r="A24" s="362"/>
      <c r="B24" s="358"/>
      <c r="C24" s="167" t="s">
        <v>9</v>
      </c>
      <c r="D24" s="136">
        <v>0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67" t="s">
        <v>8</v>
      </c>
      <c r="L24" s="358"/>
      <c r="M24" s="370"/>
      <c r="N24" s="163"/>
      <c r="O24" s="76"/>
      <c r="P24" s="76"/>
      <c r="Q24" s="76"/>
      <c r="R24" s="191"/>
      <c r="S24" s="191"/>
      <c r="T24" s="191"/>
      <c r="U24" s="191"/>
      <c r="V24" s="191"/>
      <c r="W24" s="191"/>
      <c r="X24" s="191"/>
      <c r="Y24" s="76"/>
      <c r="Z24"/>
      <c r="AA24"/>
    </row>
    <row r="25" spans="1:27" ht="21.95" customHeight="1" x14ac:dyDescent="0.35">
      <c r="A25" s="362"/>
      <c r="B25" s="359"/>
      <c r="C25" s="167" t="s">
        <v>1</v>
      </c>
      <c r="D25" s="167">
        <f t="shared" ref="D25:J25" si="4">SUM(D22:D24)</f>
        <v>0</v>
      </c>
      <c r="E25" s="167">
        <f t="shared" si="4"/>
        <v>0</v>
      </c>
      <c r="F25" s="167">
        <f t="shared" si="4"/>
        <v>3</v>
      </c>
      <c r="G25" s="167">
        <f t="shared" si="4"/>
        <v>0</v>
      </c>
      <c r="H25" s="167">
        <f t="shared" si="4"/>
        <v>0</v>
      </c>
      <c r="I25" s="167">
        <f t="shared" si="4"/>
        <v>0</v>
      </c>
      <c r="J25" s="167">
        <f t="shared" si="4"/>
        <v>3</v>
      </c>
      <c r="K25" s="167" t="s">
        <v>0</v>
      </c>
      <c r="L25" s="359"/>
      <c r="M25" s="370"/>
      <c r="N25" s="163"/>
      <c r="O25" s="76"/>
      <c r="P25" s="193"/>
      <c r="Q25" s="193"/>
      <c r="R25" s="193"/>
      <c r="S25" s="191"/>
      <c r="T25" s="191"/>
      <c r="U25" s="191"/>
      <c r="V25" s="191"/>
      <c r="W25" s="191"/>
      <c r="X25" s="191"/>
      <c r="Y25" s="191"/>
      <c r="Z25"/>
      <c r="AA25"/>
    </row>
    <row r="26" spans="1:27" ht="19.5" customHeight="1" x14ac:dyDescent="0.35">
      <c r="A26" s="362"/>
      <c r="B26" s="357" t="s">
        <v>127</v>
      </c>
      <c r="C26" s="167" t="s">
        <v>14</v>
      </c>
      <c r="D26" s="168">
        <f t="shared" ref="D26:J29" si="5">D18+D22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7" t="s">
        <v>13</v>
      </c>
      <c r="L26" s="357" t="s">
        <v>0</v>
      </c>
      <c r="M26" s="370"/>
      <c r="N26" s="163"/>
      <c r="O26" s="76"/>
      <c r="P26" s="76"/>
      <c r="Q26" s="76"/>
      <c r="R26" s="191"/>
      <c r="S26" s="191"/>
      <c r="T26" s="191"/>
      <c r="U26" s="191"/>
      <c r="V26" s="191"/>
      <c r="W26" s="191"/>
      <c r="X26" s="191"/>
      <c r="Y26" s="191"/>
      <c r="Z26"/>
      <c r="AA26"/>
    </row>
    <row r="27" spans="1:27" ht="21.95" customHeight="1" x14ac:dyDescent="0.35">
      <c r="A27" s="362"/>
      <c r="B27" s="358"/>
      <c r="C27" s="167" t="s">
        <v>11</v>
      </c>
      <c r="D27" s="168">
        <f t="shared" si="5"/>
        <v>3</v>
      </c>
      <c r="E27" s="168">
        <f t="shared" si="5"/>
        <v>12</v>
      </c>
      <c r="F27" s="168">
        <f t="shared" si="5"/>
        <v>43</v>
      </c>
      <c r="G27" s="168">
        <f t="shared" si="5"/>
        <v>53</v>
      </c>
      <c r="H27" s="168">
        <f t="shared" si="5"/>
        <v>48</v>
      </c>
      <c r="I27" s="168">
        <f t="shared" si="5"/>
        <v>201</v>
      </c>
      <c r="J27" s="168">
        <f t="shared" si="5"/>
        <v>360</v>
      </c>
      <c r="K27" s="167" t="s">
        <v>10</v>
      </c>
      <c r="L27" s="358"/>
      <c r="M27" s="370"/>
      <c r="N27" s="163"/>
      <c r="O27" s="76"/>
      <c r="P27" s="204"/>
      <c r="Q27" s="204"/>
      <c r="R27" s="204"/>
      <c r="S27" s="199"/>
      <c r="T27" s="198"/>
      <c r="U27" s="197"/>
      <c r="V27" s="196"/>
      <c r="W27" s="195"/>
      <c r="X27" s="194"/>
      <c r="Y27" s="200"/>
      <c r="Z27"/>
      <c r="AA27"/>
    </row>
    <row r="28" spans="1:27" ht="21.95" customHeight="1" x14ac:dyDescent="0.35">
      <c r="A28" s="362"/>
      <c r="B28" s="358"/>
      <c r="C28" s="167" t="s">
        <v>9</v>
      </c>
      <c r="D28" s="168">
        <f t="shared" si="5"/>
        <v>4</v>
      </c>
      <c r="E28" s="168">
        <f t="shared" si="5"/>
        <v>0</v>
      </c>
      <c r="F28" s="168">
        <f t="shared" si="5"/>
        <v>0</v>
      </c>
      <c r="G28" s="168">
        <f t="shared" si="5"/>
        <v>0</v>
      </c>
      <c r="H28" s="168">
        <f t="shared" si="5"/>
        <v>0</v>
      </c>
      <c r="I28" s="168">
        <f t="shared" si="5"/>
        <v>0</v>
      </c>
      <c r="J28" s="168">
        <f t="shared" si="5"/>
        <v>4</v>
      </c>
      <c r="K28" s="167" t="s">
        <v>8</v>
      </c>
      <c r="L28" s="358"/>
      <c r="M28" s="370"/>
      <c r="N28" s="163"/>
      <c r="O28" s="76"/>
      <c r="P28" s="76"/>
      <c r="Q28" s="76"/>
      <c r="R28" s="203"/>
      <c r="S28" s="199"/>
      <c r="T28" s="198"/>
      <c r="U28" s="197"/>
      <c r="V28" s="196"/>
      <c r="W28" s="195"/>
      <c r="X28" s="194"/>
      <c r="Y28" s="76"/>
      <c r="Z28"/>
      <c r="AA28"/>
    </row>
    <row r="29" spans="1:27" ht="21.95" customHeight="1" x14ac:dyDescent="0.35">
      <c r="A29" s="363"/>
      <c r="B29" s="360"/>
      <c r="C29" s="169" t="s">
        <v>1</v>
      </c>
      <c r="D29" s="202">
        <f t="shared" si="5"/>
        <v>7</v>
      </c>
      <c r="E29" s="202">
        <f t="shared" si="5"/>
        <v>12</v>
      </c>
      <c r="F29" s="202">
        <f t="shared" si="5"/>
        <v>43</v>
      </c>
      <c r="G29" s="202">
        <f t="shared" si="5"/>
        <v>53</v>
      </c>
      <c r="H29" s="202">
        <f t="shared" si="5"/>
        <v>48</v>
      </c>
      <c r="I29" s="202">
        <f t="shared" si="5"/>
        <v>201</v>
      </c>
      <c r="J29" s="202">
        <f t="shared" si="5"/>
        <v>364</v>
      </c>
      <c r="K29" s="169" t="s">
        <v>0</v>
      </c>
      <c r="L29" s="360"/>
      <c r="M29" s="371"/>
      <c r="N29" s="163"/>
      <c r="O29" s="201"/>
      <c r="P29" s="201"/>
      <c r="Q29" s="201"/>
      <c r="R29" s="199"/>
      <c r="S29" s="198"/>
      <c r="T29" s="197"/>
      <c r="U29" s="196"/>
      <c r="V29" s="195"/>
      <c r="W29" s="194"/>
      <c r="X29" s="200"/>
      <c r="Y29" s="76"/>
      <c r="Z29"/>
      <c r="AA29"/>
    </row>
    <row r="30" spans="1:27" ht="21.95" customHeight="1" x14ac:dyDescent="0.35">
      <c r="A30" s="388" t="s">
        <v>35</v>
      </c>
      <c r="B30" s="364" t="s">
        <v>133</v>
      </c>
      <c r="C30" s="172" t="s">
        <v>14</v>
      </c>
      <c r="D30" s="173">
        <v>0</v>
      </c>
      <c r="E30" s="173">
        <v>0</v>
      </c>
      <c r="F30" s="173">
        <v>0</v>
      </c>
      <c r="G30" s="173">
        <v>0</v>
      </c>
      <c r="H30" s="173">
        <v>0</v>
      </c>
      <c r="I30" s="173">
        <v>0</v>
      </c>
      <c r="J30" s="173">
        <v>0</v>
      </c>
      <c r="K30" s="172" t="s">
        <v>13</v>
      </c>
      <c r="L30" s="364" t="s">
        <v>132</v>
      </c>
      <c r="M30" s="369" t="s">
        <v>34</v>
      </c>
      <c r="N30" s="175"/>
      <c r="O30" s="76"/>
      <c r="P30" s="76"/>
      <c r="Q30" s="76"/>
      <c r="R30" s="199"/>
      <c r="S30" s="198"/>
      <c r="T30" s="197"/>
      <c r="U30" s="196"/>
      <c r="V30" s="195"/>
      <c r="W30" s="194"/>
      <c r="X30" s="76"/>
      <c r="Y30" s="76"/>
      <c r="Z30"/>
      <c r="AA30"/>
    </row>
    <row r="31" spans="1:27" ht="21.95" customHeight="1" x14ac:dyDescent="0.2">
      <c r="A31" s="362"/>
      <c r="B31" s="358"/>
      <c r="C31" s="167" t="s">
        <v>11</v>
      </c>
      <c r="D31" s="167">
        <v>0</v>
      </c>
      <c r="E31" s="167">
        <v>0</v>
      </c>
      <c r="F31" s="167">
        <v>3</v>
      </c>
      <c r="G31" s="167">
        <v>2</v>
      </c>
      <c r="H31" s="167">
        <v>1</v>
      </c>
      <c r="I31" s="167">
        <v>2</v>
      </c>
      <c r="J31" s="167">
        <f>SUM(D31:I31)</f>
        <v>8</v>
      </c>
      <c r="K31" s="167" t="s">
        <v>10</v>
      </c>
      <c r="L31" s="358"/>
      <c r="M31" s="370"/>
      <c r="N31" s="163"/>
      <c r="P31" s="193"/>
      <c r="Q31" s="193"/>
      <c r="R31" s="193"/>
      <c r="S31" s="191"/>
      <c r="T31" s="191"/>
      <c r="U31" s="191"/>
      <c r="V31" s="191"/>
      <c r="W31" s="191"/>
      <c r="X31" s="191"/>
      <c r="Y31" s="191"/>
      <c r="Z31"/>
      <c r="AA31"/>
    </row>
    <row r="32" spans="1:27" ht="21.95" customHeight="1" x14ac:dyDescent="0.35">
      <c r="A32" s="362"/>
      <c r="B32" s="358"/>
      <c r="C32" s="167" t="s">
        <v>9</v>
      </c>
      <c r="D32" s="136">
        <v>0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67" t="s">
        <v>8</v>
      </c>
      <c r="L32" s="358"/>
      <c r="M32" s="370"/>
      <c r="N32" s="163"/>
      <c r="P32" s="76"/>
      <c r="Q32" s="76"/>
      <c r="R32" s="191"/>
      <c r="S32" s="191"/>
      <c r="T32" s="191"/>
      <c r="U32" s="191"/>
      <c r="V32" s="191"/>
      <c r="W32" s="191"/>
      <c r="X32" s="191"/>
      <c r="Y32" s="76"/>
      <c r="Z32"/>
      <c r="AA32"/>
    </row>
    <row r="33" spans="1:27" ht="21.95" customHeight="1" x14ac:dyDescent="0.2">
      <c r="A33" s="363"/>
      <c r="B33" s="360"/>
      <c r="C33" s="169" t="s">
        <v>1</v>
      </c>
      <c r="D33" s="169">
        <f t="shared" ref="D33:J33" si="6">SUM(D30:D32)</f>
        <v>0</v>
      </c>
      <c r="E33" s="169">
        <f t="shared" si="6"/>
        <v>0</v>
      </c>
      <c r="F33" s="169">
        <f t="shared" si="6"/>
        <v>3</v>
      </c>
      <c r="G33" s="169">
        <f t="shared" si="6"/>
        <v>2</v>
      </c>
      <c r="H33" s="169">
        <f t="shared" si="6"/>
        <v>1</v>
      </c>
      <c r="I33" s="169">
        <f t="shared" si="6"/>
        <v>2</v>
      </c>
      <c r="J33" s="169">
        <f t="shared" si="6"/>
        <v>8</v>
      </c>
      <c r="K33" s="169" t="s">
        <v>0</v>
      </c>
      <c r="L33" s="360"/>
      <c r="M33" s="370"/>
      <c r="N33" s="163"/>
      <c r="P33" s="193"/>
      <c r="Q33" s="193"/>
      <c r="R33" s="193"/>
      <c r="S33" s="191"/>
      <c r="T33" s="191"/>
      <c r="U33" s="191"/>
      <c r="V33" s="191"/>
      <c r="W33" s="191"/>
      <c r="X33" s="191"/>
      <c r="Y33" s="191"/>
      <c r="Z33"/>
      <c r="AA33"/>
    </row>
    <row r="34" spans="1:27" ht="21.95" customHeight="1" x14ac:dyDescent="0.2">
      <c r="A34" s="388" t="s">
        <v>33</v>
      </c>
      <c r="B34" s="364" t="s">
        <v>133</v>
      </c>
      <c r="C34" s="172" t="s">
        <v>14</v>
      </c>
      <c r="D34" s="173">
        <v>0</v>
      </c>
      <c r="E34" s="173">
        <v>0</v>
      </c>
      <c r="F34" s="173">
        <v>0</v>
      </c>
      <c r="G34" s="173">
        <v>0</v>
      </c>
      <c r="H34" s="173">
        <v>0</v>
      </c>
      <c r="I34" s="173">
        <v>0</v>
      </c>
      <c r="J34" s="173">
        <v>0</v>
      </c>
      <c r="K34" s="172" t="s">
        <v>13</v>
      </c>
      <c r="L34" s="364" t="s">
        <v>132</v>
      </c>
      <c r="M34" s="369" t="s">
        <v>32</v>
      </c>
      <c r="N34" s="163"/>
      <c r="P34" s="193"/>
      <c r="Q34" s="193"/>
      <c r="R34" s="193"/>
      <c r="S34" s="191"/>
      <c r="T34" s="191"/>
      <c r="U34" s="191"/>
      <c r="V34" s="191"/>
      <c r="W34" s="191"/>
      <c r="X34" s="191"/>
      <c r="Y34" s="191"/>
      <c r="Z34"/>
      <c r="AA34"/>
    </row>
    <row r="35" spans="1:27" ht="21.95" customHeight="1" x14ac:dyDescent="0.35">
      <c r="A35" s="362"/>
      <c r="B35" s="358"/>
      <c r="C35" s="167" t="s">
        <v>11</v>
      </c>
      <c r="D35" s="132">
        <v>1</v>
      </c>
      <c r="E35" s="132">
        <v>11</v>
      </c>
      <c r="F35" s="132">
        <v>161</v>
      </c>
      <c r="G35" s="132">
        <v>201</v>
      </c>
      <c r="H35" s="132">
        <v>196</v>
      </c>
      <c r="I35" s="132">
        <v>188</v>
      </c>
      <c r="J35" s="132">
        <f>SUM(D35:I35)</f>
        <v>758</v>
      </c>
      <c r="K35" s="167" t="s">
        <v>10</v>
      </c>
      <c r="L35" s="358"/>
      <c r="M35" s="370"/>
      <c r="N35" s="163"/>
      <c r="P35" s="76"/>
      <c r="Q35" s="76"/>
      <c r="R35" s="191"/>
      <c r="S35" s="191"/>
      <c r="T35" s="191"/>
      <c r="U35" s="191"/>
      <c r="V35" s="191"/>
      <c r="W35" s="191"/>
      <c r="X35" s="191"/>
      <c r="Y35" s="191"/>
      <c r="Z35"/>
      <c r="AA35"/>
    </row>
    <row r="36" spans="1:27" ht="21.95" customHeight="1" x14ac:dyDescent="0.35">
      <c r="A36" s="362"/>
      <c r="B36" s="358"/>
      <c r="C36" s="167" t="s">
        <v>9</v>
      </c>
      <c r="D36" s="136">
        <v>0</v>
      </c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67" t="s">
        <v>8</v>
      </c>
      <c r="L36" s="358"/>
      <c r="M36" s="370"/>
      <c r="N36" s="163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/>
      <c r="AA36"/>
    </row>
    <row r="37" spans="1:27" ht="21.95" customHeight="1" x14ac:dyDescent="0.2">
      <c r="A37" s="363"/>
      <c r="B37" s="360"/>
      <c r="C37" s="169" t="s">
        <v>1</v>
      </c>
      <c r="D37" s="169">
        <f t="shared" ref="D37:J37" si="7">SUM(D34:D36)</f>
        <v>1</v>
      </c>
      <c r="E37" s="169">
        <f t="shared" si="7"/>
        <v>11</v>
      </c>
      <c r="F37" s="169">
        <f t="shared" si="7"/>
        <v>161</v>
      </c>
      <c r="G37" s="169">
        <f t="shared" si="7"/>
        <v>201</v>
      </c>
      <c r="H37" s="169">
        <f t="shared" si="7"/>
        <v>196</v>
      </c>
      <c r="I37" s="169">
        <f t="shared" si="7"/>
        <v>188</v>
      </c>
      <c r="J37" s="169">
        <f t="shared" si="7"/>
        <v>758</v>
      </c>
      <c r="K37" s="169" t="s">
        <v>0</v>
      </c>
      <c r="L37" s="360"/>
      <c r="M37" s="371"/>
      <c r="N37" s="163"/>
      <c r="P37" s="193"/>
      <c r="Q37" s="193"/>
      <c r="R37" s="193"/>
      <c r="S37" s="191"/>
      <c r="T37" s="191"/>
      <c r="U37" s="191"/>
      <c r="V37" s="191"/>
      <c r="W37" s="191"/>
      <c r="X37" s="191"/>
      <c r="Y37" s="191"/>
      <c r="Z37"/>
      <c r="AA37"/>
    </row>
    <row r="38" spans="1:27" ht="21.95" customHeight="1" x14ac:dyDescent="0.35">
      <c r="A38" s="362" t="s">
        <v>31</v>
      </c>
      <c r="B38" s="358" t="s">
        <v>133</v>
      </c>
      <c r="C38" s="168" t="s">
        <v>14</v>
      </c>
      <c r="D38" s="132">
        <v>0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68" t="s">
        <v>13</v>
      </c>
      <c r="L38" s="358" t="s">
        <v>132</v>
      </c>
      <c r="M38" s="369" t="s">
        <v>30</v>
      </c>
      <c r="N38" s="175"/>
      <c r="P38" s="76"/>
      <c r="Q38" s="76"/>
      <c r="R38" s="191"/>
      <c r="S38" s="191"/>
      <c r="T38" s="191"/>
      <c r="U38" s="191"/>
      <c r="V38" s="191"/>
      <c r="W38" s="191"/>
      <c r="X38" s="191"/>
      <c r="Y38" s="191"/>
      <c r="Z38"/>
      <c r="AA38"/>
    </row>
    <row r="39" spans="1:27" ht="21.95" customHeight="1" x14ac:dyDescent="0.35">
      <c r="A39" s="362"/>
      <c r="B39" s="358"/>
      <c r="C39" s="167" t="s">
        <v>11</v>
      </c>
      <c r="D39" s="132">
        <v>1</v>
      </c>
      <c r="E39" s="132">
        <v>0</v>
      </c>
      <c r="F39" s="132">
        <v>0</v>
      </c>
      <c r="G39" s="132">
        <v>1</v>
      </c>
      <c r="H39" s="132">
        <v>0</v>
      </c>
      <c r="I39" s="132">
        <v>9</v>
      </c>
      <c r="J39" s="132">
        <f>SUM(D39:I39)</f>
        <v>11</v>
      </c>
      <c r="K39" s="167" t="s">
        <v>10</v>
      </c>
      <c r="L39" s="358"/>
      <c r="M39" s="370"/>
      <c r="N39" s="163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/>
      <c r="AA39"/>
    </row>
    <row r="40" spans="1:27" ht="21.95" customHeight="1" x14ac:dyDescent="0.2">
      <c r="A40" s="362"/>
      <c r="B40" s="358"/>
      <c r="C40" s="167" t="s">
        <v>9</v>
      </c>
      <c r="D40" s="136">
        <v>0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67" t="s">
        <v>8</v>
      </c>
      <c r="L40" s="358"/>
      <c r="M40" s="370"/>
      <c r="N40" s="163"/>
      <c r="P40" s="193"/>
      <c r="Q40" s="193"/>
      <c r="R40" s="193"/>
      <c r="S40" s="191"/>
      <c r="T40" s="191"/>
      <c r="U40" s="191"/>
      <c r="V40" s="191"/>
      <c r="W40" s="191"/>
      <c r="X40" s="191"/>
      <c r="Y40" s="191"/>
      <c r="Z40"/>
      <c r="AA40"/>
    </row>
    <row r="41" spans="1:27" ht="21.95" customHeight="1" x14ac:dyDescent="0.35">
      <c r="A41" s="362"/>
      <c r="B41" s="359"/>
      <c r="C41" s="167" t="s">
        <v>1</v>
      </c>
      <c r="D41" s="167">
        <f t="shared" ref="D41:J41" si="8">SUM(D38:D40)</f>
        <v>1</v>
      </c>
      <c r="E41" s="167">
        <f t="shared" si="8"/>
        <v>0</v>
      </c>
      <c r="F41" s="167">
        <f t="shared" si="8"/>
        <v>0</v>
      </c>
      <c r="G41" s="167">
        <f t="shared" si="8"/>
        <v>1</v>
      </c>
      <c r="H41" s="167">
        <f t="shared" si="8"/>
        <v>0</v>
      </c>
      <c r="I41" s="167">
        <f t="shared" si="8"/>
        <v>9</v>
      </c>
      <c r="J41" s="167">
        <f t="shared" si="8"/>
        <v>11</v>
      </c>
      <c r="K41" s="167" t="s">
        <v>0</v>
      </c>
      <c r="L41" s="359"/>
      <c r="M41" s="370"/>
      <c r="N41" s="163"/>
      <c r="P41" s="76"/>
      <c r="Q41" s="76"/>
      <c r="R41" s="191"/>
      <c r="S41" s="191"/>
      <c r="T41" s="191"/>
      <c r="U41" s="191"/>
      <c r="V41" s="191"/>
      <c r="W41" s="191"/>
      <c r="X41" s="191"/>
      <c r="Y41" s="191"/>
      <c r="Z41"/>
      <c r="AA41"/>
    </row>
    <row r="42" spans="1:27" ht="21.95" customHeight="1" x14ac:dyDescent="0.35">
      <c r="A42" s="362"/>
      <c r="B42" s="357" t="s">
        <v>134</v>
      </c>
      <c r="C42" s="167" t="s">
        <v>14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2">
        <v>0</v>
      </c>
      <c r="K42" s="167" t="s">
        <v>13</v>
      </c>
      <c r="L42" s="357" t="s">
        <v>130</v>
      </c>
      <c r="M42" s="370"/>
      <c r="N42" s="163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/>
      <c r="AA42"/>
    </row>
    <row r="43" spans="1:27" ht="21.95" customHeight="1" x14ac:dyDescent="0.2">
      <c r="A43" s="362"/>
      <c r="B43" s="358"/>
      <c r="C43" s="167" t="s">
        <v>11</v>
      </c>
      <c r="D43" s="132">
        <v>0</v>
      </c>
      <c r="E43" s="132">
        <v>1</v>
      </c>
      <c r="F43" s="132">
        <v>0</v>
      </c>
      <c r="G43" s="132">
        <v>0</v>
      </c>
      <c r="H43" s="132">
        <v>0</v>
      </c>
      <c r="I43" s="132">
        <v>0</v>
      </c>
      <c r="J43" s="132">
        <f>SUM(D43:I43)</f>
        <v>1</v>
      </c>
      <c r="K43" s="167" t="s">
        <v>10</v>
      </c>
      <c r="L43" s="358"/>
      <c r="M43" s="370"/>
      <c r="N43" s="163"/>
      <c r="P43" s="193"/>
      <c r="Q43" s="193"/>
      <c r="R43" s="193"/>
      <c r="S43" s="191"/>
      <c r="T43" s="191"/>
      <c r="U43" s="191"/>
      <c r="V43" s="191"/>
      <c r="W43" s="191"/>
      <c r="X43" s="191"/>
      <c r="Y43" s="191"/>
      <c r="Z43"/>
      <c r="AA43"/>
    </row>
    <row r="44" spans="1:27" ht="21.95" customHeight="1" x14ac:dyDescent="0.2">
      <c r="A44" s="362"/>
      <c r="B44" s="358"/>
      <c r="C44" s="167" t="s">
        <v>9</v>
      </c>
      <c r="D44" s="132">
        <v>0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67" t="s">
        <v>8</v>
      </c>
      <c r="L44" s="358"/>
      <c r="M44" s="370"/>
      <c r="N44" s="163"/>
      <c r="P44" s="193"/>
      <c r="Q44" s="193"/>
      <c r="R44" s="191"/>
      <c r="S44" s="191"/>
      <c r="T44" s="191"/>
      <c r="U44" s="191"/>
      <c r="V44" s="191"/>
      <c r="W44" s="191"/>
      <c r="X44" s="191"/>
      <c r="Y44" s="191"/>
      <c r="Z44"/>
      <c r="AA44"/>
    </row>
    <row r="45" spans="1:27" ht="21.95" customHeight="1" x14ac:dyDescent="0.2">
      <c r="A45" s="362"/>
      <c r="B45" s="359"/>
      <c r="C45" s="167" t="s">
        <v>1</v>
      </c>
      <c r="D45" s="132">
        <f t="shared" ref="D45:J45" si="9">SUM(D42:D44)</f>
        <v>0</v>
      </c>
      <c r="E45" s="132">
        <f t="shared" si="9"/>
        <v>1</v>
      </c>
      <c r="F45" s="132">
        <f t="shared" si="9"/>
        <v>0</v>
      </c>
      <c r="G45" s="132">
        <f t="shared" si="9"/>
        <v>0</v>
      </c>
      <c r="H45" s="132">
        <f t="shared" si="9"/>
        <v>0</v>
      </c>
      <c r="I45" s="132">
        <f t="shared" si="9"/>
        <v>0</v>
      </c>
      <c r="J45" s="132">
        <f t="shared" si="9"/>
        <v>1</v>
      </c>
      <c r="K45" s="167" t="s">
        <v>0</v>
      </c>
      <c r="L45" s="359"/>
      <c r="M45" s="370"/>
      <c r="N45" s="163"/>
      <c r="P45" s="193"/>
      <c r="Q45" s="193"/>
      <c r="R45" s="193"/>
      <c r="S45" s="191"/>
      <c r="T45" s="191"/>
      <c r="U45" s="191"/>
      <c r="V45" s="191"/>
      <c r="W45" s="191"/>
      <c r="X45" s="191"/>
      <c r="Y45" s="191"/>
      <c r="Z45"/>
      <c r="AA45"/>
    </row>
    <row r="46" spans="1:27" ht="21.95" customHeight="1" x14ac:dyDescent="0.35">
      <c r="A46" s="362"/>
      <c r="B46" s="357" t="s">
        <v>127</v>
      </c>
      <c r="C46" s="167" t="s">
        <v>14</v>
      </c>
      <c r="D46" s="132">
        <f t="shared" ref="D46:J48" si="10">D38+D42</f>
        <v>0</v>
      </c>
      <c r="E46" s="132">
        <f t="shared" si="10"/>
        <v>0</v>
      </c>
      <c r="F46" s="132">
        <f t="shared" si="10"/>
        <v>0</v>
      </c>
      <c r="G46" s="132">
        <f t="shared" si="10"/>
        <v>0</v>
      </c>
      <c r="H46" s="132">
        <f t="shared" si="10"/>
        <v>0</v>
      </c>
      <c r="I46" s="132">
        <f t="shared" si="10"/>
        <v>0</v>
      </c>
      <c r="J46" s="132">
        <f t="shared" si="10"/>
        <v>0</v>
      </c>
      <c r="K46" s="167" t="s">
        <v>13</v>
      </c>
      <c r="L46" s="357" t="s">
        <v>0</v>
      </c>
      <c r="M46" s="370"/>
      <c r="N46" s="163"/>
      <c r="P46" s="76"/>
      <c r="Q46" s="76"/>
      <c r="R46" s="191"/>
      <c r="S46" s="191"/>
      <c r="T46" s="191"/>
      <c r="U46" s="191"/>
      <c r="V46" s="191"/>
      <c r="W46" s="191"/>
      <c r="X46" s="191"/>
      <c r="Y46" s="191"/>
      <c r="Z46"/>
      <c r="AA46"/>
    </row>
    <row r="47" spans="1:27" ht="21.95" customHeight="1" x14ac:dyDescent="0.35">
      <c r="A47" s="362"/>
      <c r="B47" s="358"/>
      <c r="C47" s="167" t="s">
        <v>11</v>
      </c>
      <c r="D47" s="132">
        <f t="shared" si="10"/>
        <v>1</v>
      </c>
      <c r="E47" s="132">
        <f t="shared" si="10"/>
        <v>1</v>
      </c>
      <c r="F47" s="132">
        <f t="shared" si="10"/>
        <v>0</v>
      </c>
      <c r="G47" s="132">
        <f t="shared" si="10"/>
        <v>1</v>
      </c>
      <c r="H47" s="132">
        <f t="shared" si="10"/>
        <v>0</v>
      </c>
      <c r="I47" s="132">
        <f t="shared" si="10"/>
        <v>9</v>
      </c>
      <c r="J47" s="132">
        <f t="shared" si="10"/>
        <v>12</v>
      </c>
      <c r="K47" s="167" t="s">
        <v>10</v>
      </c>
      <c r="L47" s="358"/>
      <c r="M47" s="370"/>
      <c r="N47" s="163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/>
      <c r="AA47"/>
    </row>
    <row r="48" spans="1:27" ht="21.95" customHeight="1" x14ac:dyDescent="0.2">
      <c r="A48" s="362"/>
      <c r="B48" s="358"/>
      <c r="C48" s="167" t="s">
        <v>9</v>
      </c>
      <c r="D48" s="132">
        <f t="shared" si="10"/>
        <v>0</v>
      </c>
      <c r="E48" s="132">
        <f t="shared" si="10"/>
        <v>0</v>
      </c>
      <c r="F48" s="132">
        <f t="shared" si="10"/>
        <v>0</v>
      </c>
      <c r="G48" s="132">
        <f t="shared" si="10"/>
        <v>0</v>
      </c>
      <c r="H48" s="132">
        <f t="shared" si="10"/>
        <v>0</v>
      </c>
      <c r="I48" s="132">
        <f t="shared" si="10"/>
        <v>0</v>
      </c>
      <c r="J48" s="132">
        <f t="shared" si="10"/>
        <v>0</v>
      </c>
      <c r="K48" s="167" t="s">
        <v>8</v>
      </c>
      <c r="L48" s="358"/>
      <c r="M48" s="370"/>
      <c r="N48" s="163"/>
      <c r="P48" s="193"/>
      <c r="Q48" s="193"/>
      <c r="R48" s="193"/>
      <c r="S48" s="191"/>
      <c r="T48" s="191"/>
      <c r="U48" s="191"/>
      <c r="V48" s="191"/>
      <c r="W48" s="191"/>
      <c r="X48" s="191"/>
      <c r="Y48" s="191"/>
      <c r="Z48"/>
      <c r="AA48"/>
    </row>
    <row r="49" spans="1:27" ht="21.95" customHeight="1" x14ac:dyDescent="0.35">
      <c r="A49" s="363"/>
      <c r="B49" s="360"/>
      <c r="C49" s="169" t="s">
        <v>1</v>
      </c>
      <c r="D49" s="169">
        <f t="shared" ref="D49:J49" si="11">SUM(D46:D48)</f>
        <v>1</v>
      </c>
      <c r="E49" s="169">
        <f t="shared" si="11"/>
        <v>1</v>
      </c>
      <c r="F49" s="169">
        <f t="shared" si="11"/>
        <v>0</v>
      </c>
      <c r="G49" s="169">
        <f t="shared" si="11"/>
        <v>1</v>
      </c>
      <c r="H49" s="169">
        <f t="shared" si="11"/>
        <v>0</v>
      </c>
      <c r="I49" s="169">
        <f t="shared" si="11"/>
        <v>9</v>
      </c>
      <c r="J49" s="169">
        <f t="shared" si="11"/>
        <v>12</v>
      </c>
      <c r="K49" s="169" t="s">
        <v>0</v>
      </c>
      <c r="L49" s="360"/>
      <c r="M49" s="371"/>
      <c r="N49" s="192"/>
      <c r="P49" s="76"/>
      <c r="Q49" s="76"/>
      <c r="R49" s="191"/>
      <c r="S49" s="191"/>
      <c r="T49" s="191"/>
      <c r="U49" s="191"/>
      <c r="V49" s="191"/>
      <c r="W49" s="191"/>
      <c r="X49" s="191"/>
      <c r="Y49" s="191"/>
      <c r="Z49"/>
      <c r="AA49"/>
    </row>
    <row r="50" spans="1:27" ht="21.95" customHeight="1" x14ac:dyDescent="0.2">
      <c r="A50" s="388" t="s">
        <v>29</v>
      </c>
      <c r="B50" s="364" t="s">
        <v>134</v>
      </c>
      <c r="C50" s="172" t="s">
        <v>14</v>
      </c>
      <c r="D50" s="173">
        <v>0</v>
      </c>
      <c r="E50" s="173">
        <v>0</v>
      </c>
      <c r="F50" s="173">
        <v>0</v>
      </c>
      <c r="G50" s="173">
        <v>0</v>
      </c>
      <c r="H50" s="173">
        <v>0</v>
      </c>
      <c r="I50" s="173">
        <v>0</v>
      </c>
      <c r="J50" s="173">
        <v>0</v>
      </c>
      <c r="K50" s="172" t="s">
        <v>13</v>
      </c>
      <c r="L50" s="364" t="s">
        <v>130</v>
      </c>
      <c r="M50" s="369" t="s">
        <v>28</v>
      </c>
      <c r="N50" s="163"/>
      <c r="R50" s="191"/>
      <c r="S50" s="191"/>
      <c r="T50" s="191"/>
      <c r="U50" s="191"/>
      <c r="V50" s="191"/>
      <c r="W50" s="191"/>
      <c r="X50" s="191"/>
      <c r="Y50" s="191"/>
      <c r="Z50"/>
      <c r="AA50"/>
    </row>
    <row r="51" spans="1:27" ht="21.95" customHeight="1" x14ac:dyDescent="0.35">
      <c r="A51" s="362"/>
      <c r="B51" s="358"/>
      <c r="C51" s="167" t="s">
        <v>11</v>
      </c>
      <c r="D51" s="132">
        <v>0</v>
      </c>
      <c r="E51" s="132">
        <v>0</v>
      </c>
      <c r="F51" s="132">
        <v>0</v>
      </c>
      <c r="G51" s="132">
        <v>0</v>
      </c>
      <c r="H51" s="132">
        <v>1</v>
      </c>
      <c r="I51" s="132">
        <v>0</v>
      </c>
      <c r="J51" s="167">
        <f>SUM(D51:I51)</f>
        <v>1</v>
      </c>
      <c r="K51" s="167" t="s">
        <v>10</v>
      </c>
      <c r="L51" s="358"/>
      <c r="M51" s="370"/>
      <c r="N51" s="163"/>
      <c r="O51" s="76"/>
      <c r="Z51"/>
      <c r="AA51"/>
    </row>
    <row r="52" spans="1:27" ht="21.95" customHeight="1" x14ac:dyDescent="0.35">
      <c r="A52" s="362"/>
      <c r="B52" s="358"/>
      <c r="C52" s="167" t="s">
        <v>9</v>
      </c>
      <c r="D52" s="136">
        <v>0</v>
      </c>
      <c r="E52" s="136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K52" s="167" t="s">
        <v>8</v>
      </c>
      <c r="L52" s="358"/>
      <c r="M52" s="370"/>
      <c r="N52" s="163"/>
      <c r="O52" s="76"/>
      <c r="Z52"/>
      <c r="AA52"/>
    </row>
    <row r="53" spans="1:27" ht="21.95" customHeight="1" x14ac:dyDescent="0.35">
      <c r="A53" s="363"/>
      <c r="B53" s="360"/>
      <c r="C53" s="169" t="s">
        <v>1</v>
      </c>
      <c r="D53" s="169">
        <f t="shared" ref="D53:J53" si="12">SUM(D50:D52)</f>
        <v>0</v>
      </c>
      <c r="E53" s="169">
        <f t="shared" si="12"/>
        <v>0</v>
      </c>
      <c r="F53" s="169">
        <f t="shared" si="12"/>
        <v>0</v>
      </c>
      <c r="G53" s="169">
        <f t="shared" si="12"/>
        <v>0</v>
      </c>
      <c r="H53" s="169">
        <f t="shared" si="12"/>
        <v>1</v>
      </c>
      <c r="I53" s="169">
        <f t="shared" si="12"/>
        <v>0</v>
      </c>
      <c r="J53" s="169">
        <f t="shared" si="12"/>
        <v>1</v>
      </c>
      <c r="K53" s="169" t="s">
        <v>0</v>
      </c>
      <c r="L53" s="360"/>
      <c r="M53" s="371"/>
      <c r="N53" s="163"/>
      <c r="O53" s="76"/>
      <c r="Z53"/>
      <c r="AA53"/>
    </row>
    <row r="54" spans="1:27" ht="21.95" customHeight="1" x14ac:dyDescent="0.35">
      <c r="A54" s="388" t="s">
        <v>27</v>
      </c>
      <c r="B54" s="358" t="s">
        <v>133</v>
      </c>
      <c r="C54" s="168" t="s">
        <v>14</v>
      </c>
      <c r="D54" s="132">
        <v>0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68" t="s">
        <v>13</v>
      </c>
      <c r="L54" s="358" t="s">
        <v>132</v>
      </c>
      <c r="M54" s="329" t="s">
        <v>26</v>
      </c>
      <c r="N54" s="163"/>
      <c r="O54" s="76"/>
      <c r="Z54"/>
      <c r="AA54"/>
    </row>
    <row r="55" spans="1:27" ht="21.95" customHeight="1" x14ac:dyDescent="0.35">
      <c r="A55" s="362"/>
      <c r="B55" s="358"/>
      <c r="C55" s="167" t="s">
        <v>11</v>
      </c>
      <c r="D55" s="132">
        <v>1</v>
      </c>
      <c r="E55" s="132">
        <v>5</v>
      </c>
      <c r="F55" s="132">
        <v>92</v>
      </c>
      <c r="G55" s="132">
        <v>111</v>
      </c>
      <c r="H55" s="132">
        <v>54</v>
      </c>
      <c r="I55" s="132">
        <v>94</v>
      </c>
      <c r="J55" s="132">
        <f>SUM(D55:I55)</f>
        <v>357</v>
      </c>
      <c r="K55" s="167" t="s">
        <v>10</v>
      </c>
      <c r="L55" s="358"/>
      <c r="M55" s="372"/>
      <c r="N55" s="163"/>
      <c r="O55" s="76"/>
      <c r="Z55"/>
      <c r="AA55"/>
    </row>
    <row r="56" spans="1:27" ht="21.95" customHeight="1" x14ac:dyDescent="0.2">
      <c r="A56" s="362"/>
      <c r="B56" s="358"/>
      <c r="C56" s="167" t="s">
        <v>9</v>
      </c>
      <c r="D56" s="136">
        <v>0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67" t="s">
        <v>8</v>
      </c>
      <c r="L56" s="358"/>
      <c r="M56" s="372"/>
      <c r="N56" s="163"/>
      <c r="O56" s="26"/>
      <c r="Z56"/>
      <c r="AA56"/>
    </row>
    <row r="57" spans="1:27" ht="21.95" customHeight="1" x14ac:dyDescent="0.2">
      <c r="A57" s="362"/>
      <c r="B57" s="359"/>
      <c r="C57" s="167" t="s">
        <v>1</v>
      </c>
      <c r="D57" s="167">
        <f t="shared" ref="D57:J57" si="13">SUM(D54:D56)</f>
        <v>1</v>
      </c>
      <c r="E57" s="167">
        <f t="shared" si="13"/>
        <v>5</v>
      </c>
      <c r="F57" s="167">
        <f t="shared" si="13"/>
        <v>92</v>
      </c>
      <c r="G57" s="167">
        <f t="shared" si="13"/>
        <v>111</v>
      </c>
      <c r="H57" s="167">
        <f t="shared" si="13"/>
        <v>54</v>
      </c>
      <c r="I57" s="167">
        <f t="shared" si="13"/>
        <v>94</v>
      </c>
      <c r="J57" s="167">
        <f t="shared" si="13"/>
        <v>357</v>
      </c>
      <c r="K57" s="167" t="s">
        <v>0</v>
      </c>
      <c r="L57" s="359"/>
      <c r="M57" s="372"/>
      <c r="N57" s="163"/>
      <c r="O57" s="26"/>
      <c r="P57" s="190"/>
      <c r="Q57" s="190"/>
      <c r="R57" s="190"/>
      <c r="S57" s="185"/>
      <c r="T57" s="184"/>
      <c r="U57" s="183"/>
      <c r="V57" s="182"/>
      <c r="W57" s="181"/>
      <c r="X57" s="180"/>
      <c r="Y57" s="186"/>
      <c r="Z57"/>
      <c r="AA57"/>
    </row>
    <row r="58" spans="1:27" ht="21.95" customHeight="1" x14ac:dyDescent="0.2">
      <c r="A58" s="362"/>
      <c r="B58" s="357" t="s">
        <v>129</v>
      </c>
      <c r="C58" s="167" t="s">
        <v>14</v>
      </c>
      <c r="D58" s="132">
        <v>0</v>
      </c>
      <c r="E58" s="132">
        <v>0</v>
      </c>
      <c r="F58" s="132">
        <v>0</v>
      </c>
      <c r="G58" s="132">
        <v>0</v>
      </c>
      <c r="H58" s="132">
        <v>0</v>
      </c>
      <c r="I58" s="132">
        <v>0</v>
      </c>
      <c r="J58" s="132">
        <v>0</v>
      </c>
      <c r="K58" s="167" t="s">
        <v>13</v>
      </c>
      <c r="L58" s="357" t="s">
        <v>128</v>
      </c>
      <c r="M58" s="372"/>
      <c r="N58" s="163"/>
      <c r="O58" s="26"/>
      <c r="P58" s="190"/>
      <c r="Q58" s="190"/>
      <c r="R58" s="190"/>
      <c r="S58" s="185"/>
      <c r="T58" s="184"/>
      <c r="U58" s="183"/>
      <c r="V58" s="182"/>
      <c r="W58" s="181"/>
      <c r="X58" s="180"/>
      <c r="Y58" s="186"/>
      <c r="Z58"/>
      <c r="AA58"/>
    </row>
    <row r="59" spans="1:27" ht="21.95" customHeight="1" x14ac:dyDescent="0.2">
      <c r="A59" s="362"/>
      <c r="B59" s="358"/>
      <c r="C59" s="167" t="s">
        <v>11</v>
      </c>
      <c r="D59" s="132">
        <v>1</v>
      </c>
      <c r="E59" s="132">
        <v>0</v>
      </c>
      <c r="F59" s="132">
        <v>0</v>
      </c>
      <c r="G59" s="132">
        <v>0</v>
      </c>
      <c r="H59" s="132">
        <v>0</v>
      </c>
      <c r="I59" s="132">
        <v>0</v>
      </c>
      <c r="J59" s="132">
        <f>SUM(D59:I59)</f>
        <v>1</v>
      </c>
      <c r="K59" s="167" t="s">
        <v>10</v>
      </c>
      <c r="L59" s="358"/>
      <c r="M59" s="372"/>
      <c r="N59" s="163"/>
      <c r="O59" s="26"/>
      <c r="P59" s="190"/>
      <c r="Q59" s="190"/>
      <c r="R59" s="190"/>
      <c r="S59" s="185"/>
      <c r="T59" s="184"/>
      <c r="U59" s="183"/>
      <c r="V59" s="182"/>
      <c r="W59" s="181"/>
      <c r="X59" s="180"/>
      <c r="Y59" s="186"/>
      <c r="Z59"/>
      <c r="AA59"/>
    </row>
    <row r="60" spans="1:27" ht="21.95" customHeight="1" x14ac:dyDescent="0.2">
      <c r="A60" s="362"/>
      <c r="B60" s="358"/>
      <c r="C60" s="167" t="s">
        <v>9</v>
      </c>
      <c r="D60" s="132">
        <v>0</v>
      </c>
      <c r="E60" s="132">
        <v>0</v>
      </c>
      <c r="F60" s="132">
        <v>0</v>
      </c>
      <c r="G60" s="132">
        <v>0</v>
      </c>
      <c r="H60" s="132">
        <v>0</v>
      </c>
      <c r="I60" s="132">
        <v>0</v>
      </c>
      <c r="J60" s="132">
        <v>0</v>
      </c>
      <c r="K60" s="167" t="s">
        <v>8</v>
      </c>
      <c r="L60" s="358"/>
      <c r="M60" s="372"/>
      <c r="N60" s="163"/>
      <c r="O60" s="26"/>
      <c r="P60" s="190"/>
      <c r="Q60" s="190"/>
      <c r="R60" s="190"/>
      <c r="S60" s="185"/>
      <c r="T60" s="184"/>
      <c r="U60" s="183"/>
      <c r="V60" s="182"/>
      <c r="W60" s="181"/>
      <c r="Y60" s="186"/>
      <c r="Z60"/>
      <c r="AA60"/>
    </row>
    <row r="61" spans="1:27" ht="21.95" customHeight="1" thickBot="1" x14ac:dyDescent="0.25">
      <c r="A61" s="362"/>
      <c r="B61" s="359"/>
      <c r="C61" s="167" t="s">
        <v>1</v>
      </c>
      <c r="D61" s="132">
        <f t="shared" ref="D61:J61" si="14">SUM(D58:D60)</f>
        <v>1</v>
      </c>
      <c r="E61" s="132">
        <f t="shared" si="14"/>
        <v>0</v>
      </c>
      <c r="F61" s="132">
        <f t="shared" si="14"/>
        <v>0</v>
      </c>
      <c r="G61" s="132">
        <f t="shared" si="14"/>
        <v>0</v>
      </c>
      <c r="H61" s="132">
        <f t="shared" si="14"/>
        <v>0</v>
      </c>
      <c r="I61" s="132">
        <f t="shared" si="14"/>
        <v>0</v>
      </c>
      <c r="J61" s="132">
        <f t="shared" si="14"/>
        <v>1</v>
      </c>
      <c r="K61" s="167" t="s">
        <v>0</v>
      </c>
      <c r="L61" s="359"/>
      <c r="M61" s="372"/>
      <c r="N61" s="163"/>
      <c r="O61" s="26"/>
      <c r="P61" s="190"/>
      <c r="Q61" s="190"/>
      <c r="R61" s="190"/>
      <c r="S61" s="185"/>
      <c r="T61" s="184"/>
      <c r="U61" s="183"/>
      <c r="V61" s="182"/>
      <c r="W61" s="181"/>
      <c r="X61" s="180"/>
      <c r="Y61" s="186"/>
      <c r="Z61"/>
      <c r="AA61"/>
    </row>
    <row r="62" spans="1:27" ht="21.95" customHeight="1" x14ac:dyDescent="0.2">
      <c r="A62" s="362"/>
      <c r="B62" s="357" t="s">
        <v>127</v>
      </c>
      <c r="C62" s="167" t="s">
        <v>14</v>
      </c>
      <c r="D62" s="132">
        <f t="shared" ref="D62:J64" si="15">D54+D58</f>
        <v>0</v>
      </c>
      <c r="E62" s="132">
        <f t="shared" si="15"/>
        <v>0</v>
      </c>
      <c r="F62" s="132">
        <f t="shared" si="15"/>
        <v>0</v>
      </c>
      <c r="G62" s="132">
        <f t="shared" si="15"/>
        <v>0</v>
      </c>
      <c r="H62" s="132">
        <f t="shared" si="15"/>
        <v>0</v>
      </c>
      <c r="I62" s="132">
        <f t="shared" si="15"/>
        <v>0</v>
      </c>
      <c r="J62" s="132">
        <f t="shared" si="15"/>
        <v>0</v>
      </c>
      <c r="K62" s="167" t="s">
        <v>13</v>
      </c>
      <c r="L62" s="357" t="s">
        <v>0</v>
      </c>
      <c r="M62" s="372"/>
      <c r="N62" s="174"/>
      <c r="O62" s="26"/>
      <c r="W62" s="26"/>
      <c r="X62" s="26"/>
      <c r="Y62" s="26"/>
      <c r="Z62"/>
      <c r="AA62"/>
    </row>
    <row r="63" spans="1:27" ht="21.95" customHeight="1" x14ac:dyDescent="0.2">
      <c r="A63" s="362"/>
      <c r="B63" s="358"/>
      <c r="C63" s="167" t="s">
        <v>11</v>
      </c>
      <c r="D63" s="132">
        <f t="shared" si="15"/>
        <v>2</v>
      </c>
      <c r="E63" s="132">
        <f t="shared" si="15"/>
        <v>5</v>
      </c>
      <c r="F63" s="132">
        <f t="shared" si="15"/>
        <v>92</v>
      </c>
      <c r="G63" s="132">
        <f t="shared" si="15"/>
        <v>111</v>
      </c>
      <c r="H63" s="132">
        <f t="shared" si="15"/>
        <v>54</v>
      </c>
      <c r="I63" s="132">
        <f t="shared" si="15"/>
        <v>94</v>
      </c>
      <c r="J63" s="132">
        <f t="shared" si="15"/>
        <v>358</v>
      </c>
      <c r="K63" s="167" t="s">
        <v>10</v>
      </c>
      <c r="L63" s="358"/>
      <c r="M63" s="372"/>
      <c r="N63" s="163"/>
      <c r="O63" s="26"/>
      <c r="Q63" s="26"/>
      <c r="R63" s="26"/>
      <c r="S63" s="26"/>
      <c r="T63" s="26"/>
      <c r="U63" s="26"/>
      <c r="V63" s="26"/>
      <c r="W63" s="26"/>
      <c r="X63" s="26"/>
      <c r="Y63" s="26"/>
      <c r="Z63"/>
      <c r="AA63"/>
    </row>
    <row r="64" spans="1:27" ht="21.95" customHeight="1" x14ac:dyDescent="0.2">
      <c r="A64" s="362"/>
      <c r="B64" s="358"/>
      <c r="C64" s="167" t="s">
        <v>9</v>
      </c>
      <c r="D64" s="132">
        <f t="shared" si="15"/>
        <v>0</v>
      </c>
      <c r="E64" s="132">
        <f t="shared" si="15"/>
        <v>0</v>
      </c>
      <c r="F64" s="132">
        <f t="shared" si="15"/>
        <v>0</v>
      </c>
      <c r="G64" s="132">
        <f t="shared" si="15"/>
        <v>0</v>
      </c>
      <c r="H64" s="132">
        <f t="shared" si="15"/>
        <v>0</v>
      </c>
      <c r="I64" s="132">
        <f t="shared" si="15"/>
        <v>0</v>
      </c>
      <c r="J64" s="132">
        <f t="shared" si="15"/>
        <v>0</v>
      </c>
      <c r="K64" s="167" t="s">
        <v>8</v>
      </c>
      <c r="L64" s="358"/>
      <c r="M64" s="372"/>
      <c r="N64" s="163"/>
      <c r="O64" s="26"/>
      <c r="Z64"/>
      <c r="AA64"/>
    </row>
    <row r="65" spans="1:27" ht="21.95" customHeight="1" x14ac:dyDescent="0.2">
      <c r="A65" s="363"/>
      <c r="B65" s="360"/>
      <c r="C65" s="169" t="s">
        <v>1</v>
      </c>
      <c r="D65" s="169">
        <f t="shared" ref="D65:J65" si="16">SUM(D62:D64)</f>
        <v>2</v>
      </c>
      <c r="E65" s="169">
        <f t="shared" si="16"/>
        <v>5</v>
      </c>
      <c r="F65" s="169">
        <f t="shared" si="16"/>
        <v>92</v>
      </c>
      <c r="G65" s="169">
        <f t="shared" si="16"/>
        <v>111</v>
      </c>
      <c r="H65" s="169">
        <f t="shared" si="16"/>
        <v>54</v>
      </c>
      <c r="I65" s="169">
        <f t="shared" si="16"/>
        <v>94</v>
      </c>
      <c r="J65" s="169">
        <f t="shared" si="16"/>
        <v>358</v>
      </c>
      <c r="K65" s="169" t="s">
        <v>0</v>
      </c>
      <c r="L65" s="360"/>
      <c r="M65" s="373"/>
      <c r="N65" s="163"/>
      <c r="O65" s="26"/>
      <c r="Z65" s="189"/>
      <c r="AA65" s="188">
        <v>379</v>
      </c>
    </row>
    <row r="66" spans="1:27" ht="21.95" customHeight="1" x14ac:dyDescent="0.2">
      <c r="A66" s="388" t="s">
        <v>25</v>
      </c>
      <c r="B66" s="364" t="s">
        <v>133</v>
      </c>
      <c r="C66" s="172" t="s">
        <v>14</v>
      </c>
      <c r="D66" s="173">
        <v>0</v>
      </c>
      <c r="E66" s="173">
        <v>0</v>
      </c>
      <c r="F66" s="173">
        <v>0</v>
      </c>
      <c r="G66" s="173">
        <v>0</v>
      </c>
      <c r="H66" s="173">
        <v>0</v>
      </c>
      <c r="I66" s="173">
        <v>0</v>
      </c>
      <c r="J66" s="173">
        <v>0</v>
      </c>
      <c r="K66" s="172" t="s">
        <v>13</v>
      </c>
      <c r="L66" s="364" t="s">
        <v>132</v>
      </c>
      <c r="M66" s="369" t="s">
        <v>24</v>
      </c>
      <c r="N66" s="175"/>
      <c r="O66" s="26"/>
      <c r="Q66" s="26"/>
      <c r="R66" s="26"/>
      <c r="S66" s="26"/>
      <c r="T66" s="26"/>
      <c r="U66" s="26"/>
      <c r="V66" s="26"/>
      <c r="W66" s="26"/>
      <c r="X66" s="26"/>
      <c r="Y66" s="26"/>
      <c r="Z66"/>
      <c r="AA66"/>
    </row>
    <row r="67" spans="1:27" ht="21.95" customHeight="1" x14ac:dyDescent="0.2">
      <c r="A67" s="362"/>
      <c r="B67" s="358"/>
      <c r="C67" s="167" t="s">
        <v>11</v>
      </c>
      <c r="D67" s="167">
        <v>0</v>
      </c>
      <c r="E67" s="167">
        <v>1</v>
      </c>
      <c r="F67" s="167">
        <v>2</v>
      </c>
      <c r="G67" s="167">
        <v>0</v>
      </c>
      <c r="H67" s="167">
        <v>3</v>
      </c>
      <c r="I67" s="167">
        <v>0</v>
      </c>
      <c r="J67" s="167">
        <f>SUM(D67:I67)</f>
        <v>6</v>
      </c>
      <c r="K67" s="167" t="s">
        <v>10</v>
      </c>
      <c r="L67" s="358"/>
      <c r="M67" s="370"/>
      <c r="N67" s="163"/>
      <c r="O67" s="26"/>
      <c r="Z67"/>
      <c r="AA67"/>
    </row>
    <row r="68" spans="1:27" ht="21.95" customHeight="1" x14ac:dyDescent="0.2">
      <c r="A68" s="362"/>
      <c r="B68" s="358"/>
      <c r="C68" s="167" t="s">
        <v>9</v>
      </c>
      <c r="D68" s="167">
        <v>0</v>
      </c>
      <c r="E68" s="167">
        <v>0</v>
      </c>
      <c r="F68" s="167">
        <v>0</v>
      </c>
      <c r="G68" s="167">
        <v>0</v>
      </c>
      <c r="H68" s="167">
        <v>0</v>
      </c>
      <c r="I68" s="167">
        <v>0</v>
      </c>
      <c r="J68" s="167">
        <v>0</v>
      </c>
      <c r="K68" s="167" t="s">
        <v>8</v>
      </c>
      <c r="L68" s="358"/>
      <c r="M68" s="370"/>
      <c r="N68" s="163"/>
      <c r="O68" s="26"/>
    </row>
    <row r="69" spans="1:27" ht="21.95" customHeight="1" x14ac:dyDescent="0.2">
      <c r="A69" s="363"/>
      <c r="B69" s="360"/>
      <c r="C69" s="169" t="s">
        <v>1</v>
      </c>
      <c r="D69" s="170">
        <f t="shared" ref="D69:J69" si="17">SUM(D66:D68)</f>
        <v>0</v>
      </c>
      <c r="E69" s="170">
        <f t="shared" si="17"/>
        <v>1</v>
      </c>
      <c r="F69" s="170">
        <f t="shared" si="17"/>
        <v>2</v>
      </c>
      <c r="G69" s="170">
        <f t="shared" si="17"/>
        <v>0</v>
      </c>
      <c r="H69" s="170">
        <f t="shared" si="17"/>
        <v>3</v>
      </c>
      <c r="I69" s="170">
        <f t="shared" si="17"/>
        <v>0</v>
      </c>
      <c r="J69" s="170">
        <f t="shared" si="17"/>
        <v>6</v>
      </c>
      <c r="K69" s="169" t="s">
        <v>0</v>
      </c>
      <c r="L69" s="360"/>
      <c r="M69" s="371"/>
      <c r="N69" s="163"/>
      <c r="O69" s="26"/>
      <c r="P69" s="187"/>
      <c r="Q69" s="187"/>
      <c r="R69" s="187"/>
      <c r="S69" s="185"/>
      <c r="T69" s="184"/>
      <c r="U69" s="183"/>
      <c r="V69" s="182"/>
      <c r="W69" s="181"/>
      <c r="X69" s="180"/>
      <c r="Y69" s="186"/>
    </row>
    <row r="70" spans="1:27" ht="27" customHeight="1" x14ac:dyDescent="0.2">
      <c r="A70" s="388" t="s">
        <v>23</v>
      </c>
      <c r="B70" s="364" t="s">
        <v>133</v>
      </c>
      <c r="C70" s="172" t="s">
        <v>14</v>
      </c>
      <c r="D70" s="173">
        <v>0</v>
      </c>
      <c r="E70" s="173">
        <v>0</v>
      </c>
      <c r="F70" s="173">
        <v>0</v>
      </c>
      <c r="G70" s="173">
        <v>0</v>
      </c>
      <c r="H70" s="173">
        <v>0</v>
      </c>
      <c r="I70" s="173">
        <v>0</v>
      </c>
      <c r="J70" s="173">
        <v>0</v>
      </c>
      <c r="K70" s="172" t="s">
        <v>13</v>
      </c>
      <c r="L70" s="364" t="s">
        <v>132</v>
      </c>
      <c r="M70" s="366" t="s">
        <v>22</v>
      </c>
      <c r="N70" s="175"/>
      <c r="O70" s="26"/>
      <c r="S70" s="185"/>
      <c r="T70" s="184"/>
      <c r="U70" s="183"/>
      <c r="V70" s="182"/>
      <c r="W70" s="181"/>
      <c r="X70" s="180"/>
      <c r="Y70" s="26"/>
    </row>
    <row r="71" spans="1:27" ht="27" customHeight="1" x14ac:dyDescent="0.2">
      <c r="A71" s="362"/>
      <c r="B71" s="358"/>
      <c r="C71" s="167" t="s">
        <v>11</v>
      </c>
      <c r="D71" s="136">
        <v>1</v>
      </c>
      <c r="E71" s="136">
        <v>0</v>
      </c>
      <c r="F71" s="136">
        <v>0</v>
      </c>
      <c r="G71" s="136">
        <v>0</v>
      </c>
      <c r="H71" s="136">
        <v>4</v>
      </c>
      <c r="I71" s="136">
        <v>2</v>
      </c>
      <c r="J71" s="136">
        <f>SUM(D71:I71)</f>
        <v>7</v>
      </c>
      <c r="K71" s="167" t="s">
        <v>10</v>
      </c>
      <c r="L71" s="358"/>
      <c r="M71" s="367"/>
      <c r="N71" s="163"/>
      <c r="O71" s="26"/>
      <c r="W71" s="26"/>
      <c r="X71" s="26"/>
      <c r="Y71" s="26"/>
    </row>
    <row r="72" spans="1:27" ht="27" customHeight="1" x14ac:dyDescent="0.2">
      <c r="A72" s="362"/>
      <c r="B72" s="358"/>
      <c r="C72" s="167" t="s">
        <v>9</v>
      </c>
      <c r="D72" s="167">
        <v>0</v>
      </c>
      <c r="E72" s="167">
        <v>0</v>
      </c>
      <c r="F72" s="167">
        <v>0</v>
      </c>
      <c r="G72" s="167">
        <v>0</v>
      </c>
      <c r="H72" s="167">
        <v>0</v>
      </c>
      <c r="I72" s="167">
        <v>0</v>
      </c>
      <c r="J72" s="167">
        <v>0</v>
      </c>
      <c r="K72" s="167" t="s">
        <v>8</v>
      </c>
      <c r="L72" s="358"/>
      <c r="M72" s="367"/>
      <c r="N72" s="163"/>
      <c r="O72" s="26"/>
    </row>
    <row r="73" spans="1:27" ht="27" customHeight="1" thickBot="1" x14ac:dyDescent="0.25">
      <c r="A73" s="363"/>
      <c r="B73" s="360"/>
      <c r="C73" s="169" t="s">
        <v>1</v>
      </c>
      <c r="D73" s="170">
        <f t="shared" ref="D73:J73" si="18">SUM(D70:D72)</f>
        <v>1</v>
      </c>
      <c r="E73" s="170">
        <f t="shared" si="18"/>
        <v>0</v>
      </c>
      <c r="F73" s="170">
        <f t="shared" si="18"/>
        <v>0</v>
      </c>
      <c r="G73" s="170">
        <f t="shared" si="18"/>
        <v>0</v>
      </c>
      <c r="H73" s="170">
        <f t="shared" si="18"/>
        <v>4</v>
      </c>
      <c r="I73" s="170">
        <f t="shared" si="18"/>
        <v>2</v>
      </c>
      <c r="J73" s="170">
        <f t="shared" si="18"/>
        <v>7</v>
      </c>
      <c r="K73" s="169" t="s">
        <v>0</v>
      </c>
      <c r="L73" s="360"/>
      <c r="M73" s="367"/>
      <c r="N73" s="163"/>
      <c r="O73" s="26"/>
    </row>
    <row r="74" spans="1:27" ht="27" customHeight="1" x14ac:dyDescent="0.2">
      <c r="A74" s="388" t="s">
        <v>21</v>
      </c>
      <c r="B74" s="364" t="s">
        <v>133</v>
      </c>
      <c r="C74" s="172" t="s">
        <v>14</v>
      </c>
      <c r="D74" s="173">
        <v>0</v>
      </c>
      <c r="E74" s="173">
        <v>0</v>
      </c>
      <c r="F74" s="173">
        <v>0</v>
      </c>
      <c r="G74" s="173">
        <v>0</v>
      </c>
      <c r="H74" s="173">
        <v>0</v>
      </c>
      <c r="I74" s="173">
        <v>0</v>
      </c>
      <c r="J74" s="173">
        <v>0</v>
      </c>
      <c r="K74" s="172" t="s">
        <v>13</v>
      </c>
      <c r="L74" s="364" t="s">
        <v>132</v>
      </c>
      <c r="M74" s="369" t="s">
        <v>20</v>
      </c>
      <c r="N74" s="174"/>
      <c r="O74"/>
      <c r="Q74"/>
      <c r="R74"/>
      <c r="S74"/>
      <c r="T74"/>
      <c r="U74"/>
      <c r="V74"/>
      <c r="W74"/>
      <c r="X74"/>
      <c r="Y74"/>
    </row>
    <row r="75" spans="1:27" ht="27" customHeight="1" x14ac:dyDescent="0.25">
      <c r="A75" s="362"/>
      <c r="B75" s="358"/>
      <c r="C75" s="167" t="s">
        <v>11</v>
      </c>
      <c r="D75" s="136">
        <v>0</v>
      </c>
      <c r="E75" s="136">
        <v>0</v>
      </c>
      <c r="F75" s="136">
        <v>1</v>
      </c>
      <c r="G75" s="136">
        <v>1</v>
      </c>
      <c r="H75" s="136">
        <v>0</v>
      </c>
      <c r="I75" s="136">
        <v>9</v>
      </c>
      <c r="J75" s="136">
        <f>SUM(D75:I75)</f>
        <v>11</v>
      </c>
      <c r="K75" s="167" t="s">
        <v>10</v>
      </c>
      <c r="L75" s="358"/>
      <c r="M75" s="370"/>
      <c r="N75" s="163"/>
      <c r="O75"/>
      <c r="P75" s="179"/>
      <c r="Q75" s="178"/>
      <c r="R75" s="177"/>
      <c r="S75" s="176"/>
      <c r="T75"/>
      <c r="U75"/>
      <c r="V75"/>
      <c r="W75"/>
      <c r="X75"/>
      <c r="Y75"/>
    </row>
    <row r="76" spans="1:27" ht="27" customHeight="1" x14ac:dyDescent="0.2">
      <c r="A76" s="362"/>
      <c r="B76" s="358"/>
      <c r="C76" s="167" t="s">
        <v>9</v>
      </c>
      <c r="D76" s="167">
        <v>0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67" t="s">
        <v>8</v>
      </c>
      <c r="L76" s="358"/>
      <c r="M76" s="370"/>
      <c r="N76" s="163"/>
    </row>
    <row r="77" spans="1:27" ht="27" customHeight="1" x14ac:dyDescent="0.2">
      <c r="A77" s="363"/>
      <c r="B77" s="360"/>
      <c r="C77" s="169" t="s">
        <v>1</v>
      </c>
      <c r="D77" s="170">
        <f t="shared" ref="D77:J77" si="19">SUM(D74:D76)</f>
        <v>0</v>
      </c>
      <c r="E77" s="170">
        <f t="shared" si="19"/>
        <v>0</v>
      </c>
      <c r="F77" s="170">
        <f t="shared" si="19"/>
        <v>1</v>
      </c>
      <c r="G77" s="170">
        <f t="shared" si="19"/>
        <v>1</v>
      </c>
      <c r="H77" s="170">
        <f t="shared" si="19"/>
        <v>0</v>
      </c>
      <c r="I77" s="170">
        <f t="shared" si="19"/>
        <v>9</v>
      </c>
      <c r="J77" s="170">
        <f t="shared" si="19"/>
        <v>11</v>
      </c>
      <c r="K77" s="169" t="s">
        <v>0</v>
      </c>
      <c r="L77" s="360"/>
      <c r="M77" s="370"/>
      <c r="N77" s="163"/>
    </row>
    <row r="78" spans="1:27" ht="27" customHeight="1" x14ac:dyDescent="0.2">
      <c r="A78" s="362" t="s">
        <v>19</v>
      </c>
      <c r="B78" s="358" t="s">
        <v>133</v>
      </c>
      <c r="C78" s="168" t="s">
        <v>14</v>
      </c>
      <c r="D78" s="132">
        <v>0</v>
      </c>
      <c r="E78" s="132">
        <v>0</v>
      </c>
      <c r="F78" s="132">
        <v>0</v>
      </c>
      <c r="G78" s="132">
        <v>0</v>
      </c>
      <c r="H78" s="132">
        <v>0</v>
      </c>
      <c r="I78" s="132">
        <v>0</v>
      </c>
      <c r="J78" s="132">
        <v>0</v>
      </c>
      <c r="K78" s="168" t="s">
        <v>13</v>
      </c>
      <c r="L78" s="364" t="s">
        <v>132</v>
      </c>
      <c r="M78" s="369" t="s">
        <v>18</v>
      </c>
      <c r="N78" s="175"/>
    </row>
    <row r="79" spans="1:27" ht="27" customHeight="1" x14ac:dyDescent="0.2">
      <c r="A79" s="362"/>
      <c r="B79" s="358"/>
      <c r="C79" s="167" t="s">
        <v>11</v>
      </c>
      <c r="D79" s="167">
        <v>0</v>
      </c>
      <c r="E79" s="167">
        <v>0</v>
      </c>
      <c r="F79" s="167">
        <v>2</v>
      </c>
      <c r="G79" s="167">
        <v>2</v>
      </c>
      <c r="H79" s="167">
        <v>0</v>
      </c>
      <c r="I79" s="167">
        <v>5</v>
      </c>
      <c r="J79" s="167">
        <f>SUM(D79:I79)</f>
        <v>9</v>
      </c>
      <c r="K79" s="167" t="s">
        <v>10</v>
      </c>
      <c r="L79" s="358"/>
      <c r="M79" s="370"/>
      <c r="N79" s="163"/>
    </row>
    <row r="80" spans="1:27" ht="27" customHeight="1" x14ac:dyDescent="0.2">
      <c r="A80" s="362"/>
      <c r="B80" s="358"/>
      <c r="C80" s="167" t="s">
        <v>9</v>
      </c>
      <c r="D80" s="167">
        <v>0</v>
      </c>
      <c r="E80" s="167">
        <v>0</v>
      </c>
      <c r="F80" s="167">
        <v>0</v>
      </c>
      <c r="G80" s="167">
        <v>0</v>
      </c>
      <c r="H80" s="167">
        <v>0</v>
      </c>
      <c r="I80" s="167">
        <v>0</v>
      </c>
      <c r="J80" s="167">
        <v>0</v>
      </c>
      <c r="K80" s="167" t="s">
        <v>8</v>
      </c>
      <c r="L80" s="358"/>
      <c r="M80" s="370"/>
      <c r="N80" s="163"/>
    </row>
    <row r="81" spans="1:14" ht="27" customHeight="1" x14ac:dyDescent="0.2">
      <c r="A81" s="363"/>
      <c r="B81" s="359"/>
      <c r="C81" s="167" t="s">
        <v>1</v>
      </c>
      <c r="D81" s="136">
        <f t="shared" ref="D81:J81" si="20">SUM(D78:D80)</f>
        <v>0</v>
      </c>
      <c r="E81" s="136">
        <f t="shared" si="20"/>
        <v>0</v>
      </c>
      <c r="F81" s="136">
        <f t="shared" si="20"/>
        <v>2</v>
      </c>
      <c r="G81" s="136">
        <f t="shared" si="20"/>
        <v>2</v>
      </c>
      <c r="H81" s="136">
        <f t="shared" si="20"/>
        <v>0</v>
      </c>
      <c r="I81" s="136">
        <f t="shared" si="20"/>
        <v>5</v>
      </c>
      <c r="J81" s="136">
        <f t="shared" si="20"/>
        <v>9</v>
      </c>
      <c r="K81" s="167" t="s">
        <v>0</v>
      </c>
      <c r="L81" s="360"/>
      <c r="M81" s="370"/>
      <c r="N81" s="163"/>
    </row>
    <row r="82" spans="1:14" ht="32.25" customHeight="1" x14ac:dyDescent="0.2">
      <c r="A82" s="388" t="s">
        <v>17</v>
      </c>
      <c r="B82" s="364" t="s">
        <v>133</v>
      </c>
      <c r="C82" s="172" t="s">
        <v>14</v>
      </c>
      <c r="D82" s="173">
        <v>0</v>
      </c>
      <c r="E82" s="173">
        <v>0</v>
      </c>
      <c r="F82" s="173">
        <v>0</v>
      </c>
      <c r="G82" s="173">
        <v>0</v>
      </c>
      <c r="H82" s="173">
        <v>0</v>
      </c>
      <c r="I82" s="173">
        <v>0</v>
      </c>
      <c r="J82" s="173">
        <v>0</v>
      </c>
      <c r="K82" s="172" t="s">
        <v>13</v>
      </c>
      <c r="L82" s="364" t="s">
        <v>132</v>
      </c>
      <c r="M82" s="369" t="s">
        <v>16</v>
      </c>
      <c r="N82" s="175"/>
    </row>
    <row r="83" spans="1:14" ht="32.25" customHeight="1" x14ac:dyDescent="0.2">
      <c r="A83" s="362"/>
      <c r="B83" s="358"/>
      <c r="C83" s="167" t="s">
        <v>11</v>
      </c>
      <c r="D83" s="136">
        <v>3</v>
      </c>
      <c r="E83" s="136">
        <v>2</v>
      </c>
      <c r="F83" s="136">
        <v>9</v>
      </c>
      <c r="G83" s="136">
        <v>11</v>
      </c>
      <c r="H83" s="136">
        <v>3</v>
      </c>
      <c r="I83" s="136">
        <v>23</v>
      </c>
      <c r="J83" s="136">
        <f>SUM(D83:I83)</f>
        <v>51</v>
      </c>
      <c r="K83" s="167" t="s">
        <v>10</v>
      </c>
      <c r="L83" s="358"/>
      <c r="M83" s="370"/>
      <c r="N83" s="163"/>
    </row>
    <row r="84" spans="1:14" ht="32.25" customHeight="1" x14ac:dyDescent="0.2">
      <c r="A84" s="362"/>
      <c r="B84" s="358"/>
      <c r="C84" s="167" t="s">
        <v>9</v>
      </c>
      <c r="D84" s="167">
        <v>0</v>
      </c>
      <c r="E84" s="167">
        <v>0</v>
      </c>
      <c r="F84" s="167">
        <v>0</v>
      </c>
      <c r="G84" s="167">
        <v>0</v>
      </c>
      <c r="H84" s="167">
        <v>0</v>
      </c>
      <c r="I84" s="167">
        <v>0</v>
      </c>
      <c r="J84" s="167">
        <v>0</v>
      </c>
      <c r="K84" s="167" t="s">
        <v>8</v>
      </c>
      <c r="L84" s="358"/>
      <c r="M84" s="370"/>
      <c r="N84" s="163"/>
    </row>
    <row r="85" spans="1:14" ht="32.25" customHeight="1" thickBot="1" x14ac:dyDescent="0.25">
      <c r="A85" s="363"/>
      <c r="B85" s="360"/>
      <c r="C85" s="169" t="s">
        <v>1</v>
      </c>
      <c r="D85" s="170">
        <f t="shared" ref="D85:J85" si="21">SUM(D82:D84)</f>
        <v>3</v>
      </c>
      <c r="E85" s="170">
        <f t="shared" si="21"/>
        <v>2</v>
      </c>
      <c r="F85" s="170">
        <f t="shared" si="21"/>
        <v>9</v>
      </c>
      <c r="G85" s="170">
        <f t="shared" si="21"/>
        <v>11</v>
      </c>
      <c r="H85" s="170">
        <f t="shared" si="21"/>
        <v>3</v>
      </c>
      <c r="I85" s="170">
        <f t="shared" si="21"/>
        <v>23</v>
      </c>
      <c r="J85" s="170">
        <f t="shared" si="21"/>
        <v>51</v>
      </c>
      <c r="K85" s="169" t="s">
        <v>0</v>
      </c>
      <c r="L85" s="360"/>
      <c r="M85" s="371"/>
      <c r="N85" s="163"/>
    </row>
    <row r="86" spans="1:14" ht="24.75" customHeight="1" x14ac:dyDescent="0.2">
      <c r="A86" s="388" t="s">
        <v>106</v>
      </c>
      <c r="B86" s="364" t="s">
        <v>133</v>
      </c>
      <c r="C86" s="172" t="s">
        <v>14</v>
      </c>
      <c r="D86" s="173">
        <v>0</v>
      </c>
      <c r="E86" s="173">
        <v>0</v>
      </c>
      <c r="F86" s="173">
        <v>0</v>
      </c>
      <c r="G86" s="173">
        <v>0</v>
      </c>
      <c r="H86" s="173">
        <v>0</v>
      </c>
      <c r="I86" s="173">
        <v>0</v>
      </c>
      <c r="J86" s="173">
        <v>0</v>
      </c>
      <c r="K86" s="172" t="s">
        <v>13</v>
      </c>
      <c r="L86" s="364" t="s">
        <v>132</v>
      </c>
      <c r="M86" s="366" t="s">
        <v>105</v>
      </c>
      <c r="N86" s="174"/>
    </row>
    <row r="87" spans="1:14" ht="24.75" customHeight="1" x14ac:dyDescent="0.2">
      <c r="A87" s="362"/>
      <c r="B87" s="358"/>
      <c r="C87" s="167" t="s">
        <v>11</v>
      </c>
      <c r="D87" s="132">
        <v>10</v>
      </c>
      <c r="E87" s="132">
        <v>31</v>
      </c>
      <c r="F87" s="132">
        <v>315</v>
      </c>
      <c r="G87" s="132">
        <v>382</v>
      </c>
      <c r="H87" s="132">
        <v>310</v>
      </c>
      <c r="I87" s="132">
        <v>559</v>
      </c>
      <c r="J87" s="132">
        <v>1607</v>
      </c>
      <c r="K87" s="167" t="s">
        <v>10</v>
      </c>
      <c r="L87" s="358"/>
      <c r="M87" s="367"/>
      <c r="N87" s="163"/>
    </row>
    <row r="88" spans="1:14" ht="24.75" customHeight="1" x14ac:dyDescent="0.2">
      <c r="A88" s="362"/>
      <c r="B88" s="358"/>
      <c r="C88" s="167" t="s">
        <v>9</v>
      </c>
      <c r="D88" s="132">
        <v>4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32">
        <v>4</v>
      </c>
      <c r="K88" s="167" t="s">
        <v>8</v>
      </c>
      <c r="L88" s="358"/>
      <c r="M88" s="367"/>
      <c r="N88" s="163"/>
    </row>
    <row r="89" spans="1:14" ht="24.75" customHeight="1" x14ac:dyDescent="0.2">
      <c r="A89" s="362"/>
      <c r="B89" s="360"/>
      <c r="C89" s="169" t="s">
        <v>1</v>
      </c>
      <c r="D89" s="132">
        <v>14</v>
      </c>
      <c r="E89" s="132">
        <v>31</v>
      </c>
      <c r="F89" s="132">
        <v>315</v>
      </c>
      <c r="G89" s="132">
        <v>382</v>
      </c>
      <c r="H89" s="132">
        <v>310</v>
      </c>
      <c r="I89" s="132">
        <v>559</v>
      </c>
      <c r="J89" s="132">
        <v>1611</v>
      </c>
      <c r="K89" s="169" t="s">
        <v>0</v>
      </c>
      <c r="L89" s="360"/>
      <c r="M89" s="367"/>
      <c r="N89" s="163"/>
    </row>
    <row r="90" spans="1:14" ht="24.75" customHeight="1" x14ac:dyDescent="0.2">
      <c r="A90" s="362"/>
      <c r="B90" s="364" t="s">
        <v>131</v>
      </c>
      <c r="C90" s="172" t="s">
        <v>14</v>
      </c>
      <c r="D90" s="173">
        <v>0</v>
      </c>
      <c r="E90" s="173">
        <v>0</v>
      </c>
      <c r="F90" s="173">
        <v>0</v>
      </c>
      <c r="G90" s="173">
        <v>0</v>
      </c>
      <c r="H90" s="173">
        <v>0</v>
      </c>
      <c r="I90" s="173">
        <v>0</v>
      </c>
      <c r="J90" s="173">
        <v>0</v>
      </c>
      <c r="K90" s="172" t="s">
        <v>13</v>
      </c>
      <c r="L90" s="364" t="s">
        <v>130</v>
      </c>
      <c r="M90" s="367"/>
      <c r="N90" s="163"/>
    </row>
    <row r="91" spans="1:14" ht="24.75" customHeight="1" x14ac:dyDescent="0.2">
      <c r="A91" s="362"/>
      <c r="B91" s="358"/>
      <c r="C91" s="167" t="s">
        <v>11</v>
      </c>
      <c r="D91" s="132">
        <v>0</v>
      </c>
      <c r="E91" s="132">
        <v>2</v>
      </c>
      <c r="F91" s="132">
        <v>3</v>
      </c>
      <c r="G91" s="132">
        <v>0</v>
      </c>
      <c r="H91" s="132">
        <v>1</v>
      </c>
      <c r="I91" s="132">
        <v>0</v>
      </c>
      <c r="J91" s="132">
        <v>6</v>
      </c>
      <c r="K91" s="167" t="s">
        <v>10</v>
      </c>
      <c r="L91" s="358"/>
      <c r="M91" s="367"/>
      <c r="N91" s="163"/>
    </row>
    <row r="92" spans="1:14" ht="24.75" customHeight="1" x14ac:dyDescent="0.2">
      <c r="A92" s="362"/>
      <c r="B92" s="358"/>
      <c r="C92" s="167" t="s">
        <v>9</v>
      </c>
      <c r="D92" s="132">
        <v>0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67" t="s">
        <v>8</v>
      </c>
      <c r="L92" s="358"/>
      <c r="M92" s="367"/>
      <c r="N92" s="163"/>
    </row>
    <row r="93" spans="1:14" ht="24.75" customHeight="1" x14ac:dyDescent="0.2">
      <c r="A93" s="362"/>
      <c r="B93" s="360"/>
      <c r="C93" s="169" t="s">
        <v>1</v>
      </c>
      <c r="D93" s="171">
        <v>0</v>
      </c>
      <c r="E93" s="171">
        <v>2</v>
      </c>
      <c r="F93" s="171">
        <v>3</v>
      </c>
      <c r="G93" s="171">
        <v>0</v>
      </c>
      <c r="H93" s="171">
        <v>1</v>
      </c>
      <c r="I93" s="171">
        <v>0</v>
      </c>
      <c r="J93" s="170">
        <v>6</v>
      </c>
      <c r="K93" s="169" t="s">
        <v>0</v>
      </c>
      <c r="L93" s="360"/>
      <c r="M93" s="367"/>
      <c r="N93" s="163"/>
    </row>
    <row r="94" spans="1:14" ht="24.75" customHeight="1" x14ac:dyDescent="0.2">
      <c r="A94" s="362"/>
      <c r="B94" s="364" t="s">
        <v>129</v>
      </c>
      <c r="C94" s="172" t="s">
        <v>14</v>
      </c>
      <c r="D94" s="173">
        <v>0</v>
      </c>
      <c r="E94" s="173">
        <v>0</v>
      </c>
      <c r="F94" s="173">
        <v>0</v>
      </c>
      <c r="G94" s="173">
        <v>0</v>
      </c>
      <c r="H94" s="173">
        <v>0</v>
      </c>
      <c r="I94" s="173">
        <v>0</v>
      </c>
      <c r="J94" s="173">
        <v>0</v>
      </c>
      <c r="K94" s="172" t="s">
        <v>13</v>
      </c>
      <c r="L94" s="364" t="s">
        <v>128</v>
      </c>
      <c r="M94" s="367"/>
      <c r="N94" s="163"/>
    </row>
    <row r="95" spans="1:14" ht="24.75" customHeight="1" x14ac:dyDescent="0.2">
      <c r="A95" s="362"/>
      <c r="B95" s="358"/>
      <c r="C95" s="167" t="s">
        <v>11</v>
      </c>
      <c r="D95" s="132">
        <v>1</v>
      </c>
      <c r="E95" s="132">
        <v>0</v>
      </c>
      <c r="F95" s="132">
        <v>0</v>
      </c>
      <c r="G95" s="132">
        <v>0</v>
      </c>
      <c r="H95" s="132">
        <v>0</v>
      </c>
      <c r="I95" s="132">
        <v>0</v>
      </c>
      <c r="J95" s="132">
        <v>1</v>
      </c>
      <c r="K95" s="167" t="s">
        <v>10</v>
      </c>
      <c r="L95" s="358"/>
      <c r="M95" s="367"/>
      <c r="N95" s="163"/>
    </row>
    <row r="96" spans="1:14" ht="24.75" customHeight="1" x14ac:dyDescent="0.2">
      <c r="A96" s="362"/>
      <c r="B96" s="358"/>
      <c r="C96" s="167" t="s">
        <v>9</v>
      </c>
      <c r="D96" s="132">
        <v>0</v>
      </c>
      <c r="E96" s="132">
        <v>0</v>
      </c>
      <c r="F96" s="132">
        <v>0</v>
      </c>
      <c r="G96" s="132">
        <v>0</v>
      </c>
      <c r="H96" s="132">
        <v>0</v>
      </c>
      <c r="I96" s="132">
        <v>0</v>
      </c>
      <c r="J96" s="132">
        <v>0</v>
      </c>
      <c r="K96" s="167" t="s">
        <v>8</v>
      </c>
      <c r="L96" s="358"/>
      <c r="M96" s="367"/>
      <c r="N96" s="163"/>
    </row>
    <row r="97" spans="1:18" ht="24.75" customHeight="1" x14ac:dyDescent="0.2">
      <c r="A97" s="362"/>
      <c r="B97" s="360"/>
      <c r="C97" s="169" t="s">
        <v>1</v>
      </c>
      <c r="D97" s="171">
        <v>1</v>
      </c>
      <c r="E97" s="171">
        <v>0</v>
      </c>
      <c r="F97" s="171">
        <v>0</v>
      </c>
      <c r="G97" s="171">
        <v>0</v>
      </c>
      <c r="H97" s="171">
        <v>0</v>
      </c>
      <c r="I97" s="171">
        <v>0</v>
      </c>
      <c r="J97" s="170">
        <v>1</v>
      </c>
      <c r="K97" s="169" t="s">
        <v>0</v>
      </c>
      <c r="L97" s="360"/>
      <c r="M97" s="367"/>
      <c r="N97" s="163"/>
    </row>
    <row r="98" spans="1:18" ht="24.75" customHeight="1" x14ac:dyDescent="0.2">
      <c r="A98" s="362"/>
      <c r="B98" s="358" t="s">
        <v>127</v>
      </c>
      <c r="C98" s="168" t="s">
        <v>14</v>
      </c>
      <c r="D98" s="132">
        <v>0</v>
      </c>
      <c r="E98" s="132">
        <v>0</v>
      </c>
      <c r="F98" s="132">
        <v>0</v>
      </c>
      <c r="G98" s="132">
        <v>0</v>
      </c>
      <c r="H98" s="132">
        <v>0</v>
      </c>
      <c r="I98" s="132">
        <v>0</v>
      </c>
      <c r="J98" s="132">
        <v>0</v>
      </c>
      <c r="K98" s="168" t="s">
        <v>13</v>
      </c>
      <c r="L98" s="358" t="s">
        <v>0</v>
      </c>
      <c r="M98" s="367"/>
      <c r="N98" s="163"/>
    </row>
    <row r="99" spans="1:18" ht="24.75" customHeight="1" x14ac:dyDescent="0.2">
      <c r="A99" s="362"/>
      <c r="B99" s="358"/>
      <c r="C99" s="167" t="s">
        <v>11</v>
      </c>
      <c r="D99" s="132">
        <v>11</v>
      </c>
      <c r="E99" s="132">
        <v>33</v>
      </c>
      <c r="F99" s="132">
        <v>318</v>
      </c>
      <c r="G99" s="132">
        <v>382</v>
      </c>
      <c r="H99" s="132">
        <v>311</v>
      </c>
      <c r="I99" s="132">
        <v>559</v>
      </c>
      <c r="J99" s="132">
        <v>1614</v>
      </c>
      <c r="K99" s="167" t="s">
        <v>10</v>
      </c>
      <c r="L99" s="358"/>
      <c r="M99" s="367"/>
      <c r="N99" s="163"/>
    </row>
    <row r="100" spans="1:18" ht="24.75" customHeight="1" x14ac:dyDescent="0.2">
      <c r="A100" s="362"/>
      <c r="B100" s="358"/>
      <c r="C100" s="167" t="s">
        <v>9</v>
      </c>
      <c r="D100" s="132">
        <v>4</v>
      </c>
      <c r="E100" s="132">
        <v>0</v>
      </c>
      <c r="F100" s="132">
        <v>0</v>
      </c>
      <c r="G100" s="132">
        <v>0</v>
      </c>
      <c r="H100" s="132">
        <v>0</v>
      </c>
      <c r="I100" s="132">
        <v>0</v>
      </c>
      <c r="J100" s="132">
        <v>4</v>
      </c>
      <c r="K100" s="167" t="s">
        <v>8</v>
      </c>
      <c r="L100" s="358"/>
      <c r="M100" s="367"/>
      <c r="N100" s="163"/>
    </row>
    <row r="101" spans="1:18" ht="24.75" customHeight="1" thickBot="1" x14ac:dyDescent="0.25">
      <c r="A101" s="392"/>
      <c r="B101" s="365"/>
      <c r="C101" s="166" t="s">
        <v>1</v>
      </c>
      <c r="D101" s="129">
        <v>15</v>
      </c>
      <c r="E101" s="129">
        <v>33</v>
      </c>
      <c r="F101" s="129">
        <v>318</v>
      </c>
      <c r="G101" s="129">
        <v>382</v>
      </c>
      <c r="H101" s="129">
        <v>311</v>
      </c>
      <c r="I101" s="129">
        <v>559</v>
      </c>
      <c r="J101" s="129">
        <v>1618</v>
      </c>
      <c r="K101" s="166" t="s">
        <v>0</v>
      </c>
      <c r="L101" s="365"/>
      <c r="M101" s="368"/>
      <c r="N101" s="165"/>
      <c r="P101" s="79"/>
    </row>
    <row r="102" spans="1:18" ht="27" customHeight="1" thickTop="1" x14ac:dyDescent="0.2"/>
    <row r="103" spans="1:18" ht="27" customHeight="1" x14ac:dyDescent="0.2">
      <c r="J103" s="164"/>
    </row>
    <row r="104" spans="1:18" ht="27" customHeight="1" x14ac:dyDescent="0.2">
      <c r="G104" s="163"/>
    </row>
    <row r="105" spans="1:18" ht="27" customHeight="1" x14ac:dyDescent="0.2">
      <c r="R105" s="160"/>
    </row>
    <row r="106" spans="1:18" ht="27" customHeight="1" x14ac:dyDescent="0.2">
      <c r="D106" s="162"/>
      <c r="E106" s="162"/>
      <c r="F106" s="162"/>
      <c r="G106" s="162"/>
      <c r="H106" s="162"/>
      <c r="I106" s="162"/>
      <c r="R106" s="160"/>
    </row>
    <row r="107" spans="1:18" ht="27" customHeight="1" x14ac:dyDescent="0.2">
      <c r="R107" s="160"/>
    </row>
    <row r="108" spans="1:18" ht="27" customHeight="1" x14ac:dyDescent="0.2">
      <c r="R108" s="161"/>
    </row>
    <row r="109" spans="1:18" ht="27" customHeight="1" x14ac:dyDescent="0.2">
      <c r="R109" s="160"/>
    </row>
    <row r="110" spans="1:18" ht="27" customHeight="1" x14ac:dyDescent="0.2">
      <c r="R110" s="160"/>
    </row>
    <row r="111" spans="1:18" ht="27" customHeight="1" x14ac:dyDescent="0.2">
      <c r="R111" s="161"/>
    </row>
    <row r="112" spans="1:18" ht="27" customHeight="1" x14ac:dyDescent="0.2">
      <c r="R112" s="160"/>
    </row>
    <row r="114" spans="7:12" ht="27" customHeight="1" x14ac:dyDescent="0.2">
      <c r="G114" s="39">
        <v>1</v>
      </c>
      <c r="H114" s="159"/>
    </row>
    <row r="115" spans="7:12" ht="27" customHeight="1" x14ac:dyDescent="0.2">
      <c r="G115" s="39">
        <v>3</v>
      </c>
    </row>
    <row r="116" spans="7:12" ht="27" customHeight="1" x14ac:dyDescent="0.2">
      <c r="G116" s="39">
        <v>20</v>
      </c>
    </row>
    <row r="117" spans="7:12" ht="27" customHeight="1" x14ac:dyDescent="0.2">
      <c r="G117" s="39">
        <v>20</v>
      </c>
    </row>
    <row r="118" spans="7:12" ht="27" customHeight="1" x14ac:dyDescent="0.2">
      <c r="G118" s="39">
        <v>19</v>
      </c>
      <c r="L118" s="157"/>
    </row>
    <row r="119" spans="7:12" ht="27" customHeight="1" x14ac:dyDescent="0.2">
      <c r="G119" s="39">
        <v>37</v>
      </c>
      <c r="L119" s="157"/>
    </row>
    <row r="120" spans="7:12" ht="27" customHeight="1" x14ac:dyDescent="0.2">
      <c r="G120" s="39">
        <f>SUM(G114:G119)</f>
        <v>100</v>
      </c>
      <c r="L120" s="157"/>
    </row>
    <row r="121" spans="7:12" ht="27" customHeight="1" x14ac:dyDescent="0.2">
      <c r="L121" s="157"/>
    </row>
    <row r="122" spans="7:12" ht="27" customHeight="1" x14ac:dyDescent="0.2">
      <c r="L122" s="157"/>
    </row>
    <row r="123" spans="7:12" ht="27" customHeight="1" x14ac:dyDescent="0.2">
      <c r="L123" s="157"/>
    </row>
    <row r="124" spans="7:12" ht="27" customHeight="1" x14ac:dyDescent="0.2">
      <c r="L124" s="157"/>
    </row>
  </sheetData>
  <mergeCells count="85">
    <mergeCell ref="A86:A101"/>
    <mergeCell ref="B54:B57"/>
    <mergeCell ref="L54:L57"/>
    <mergeCell ref="A54:A65"/>
    <mergeCell ref="L18:L21"/>
    <mergeCell ref="A18:A29"/>
    <mergeCell ref="A38:A49"/>
    <mergeCell ref="L22:L25"/>
    <mergeCell ref="O1:Y1"/>
    <mergeCell ref="A78:A81"/>
    <mergeCell ref="A82:A85"/>
    <mergeCell ref="A30:A33"/>
    <mergeCell ref="A34:A37"/>
    <mergeCell ref="A66:A69"/>
    <mergeCell ref="A50:A53"/>
    <mergeCell ref="A74:A77"/>
    <mergeCell ref="A70:A73"/>
    <mergeCell ref="A1:M1"/>
    <mergeCell ref="A2:M2"/>
    <mergeCell ref="L6:L9"/>
    <mergeCell ref="A4:A5"/>
    <mergeCell ref="B4:B5"/>
    <mergeCell ref="C4:C5"/>
    <mergeCell ref="A3:B3"/>
    <mergeCell ref="B6:B9"/>
    <mergeCell ref="M4:M5"/>
    <mergeCell ref="K3:M3"/>
    <mergeCell ref="K4:K5"/>
    <mergeCell ref="L4:L5"/>
    <mergeCell ref="B78:B81"/>
    <mergeCell ref="M38:M49"/>
    <mergeCell ref="L30:L33"/>
    <mergeCell ref="M66:M69"/>
    <mergeCell ref="L66:L69"/>
    <mergeCell ref="M30:M33"/>
    <mergeCell ref="M34:M37"/>
    <mergeCell ref="M70:M73"/>
    <mergeCell ref="M74:M77"/>
    <mergeCell ref="B46:B49"/>
    <mergeCell ref="B42:B45"/>
    <mergeCell ref="L42:L45"/>
    <mergeCell ref="B66:B69"/>
    <mergeCell ref="L62:L65"/>
    <mergeCell ref="B62:B65"/>
    <mergeCell ref="B30:B33"/>
    <mergeCell ref="B50:B53"/>
    <mergeCell ref="M54:M65"/>
    <mergeCell ref="B70:B73"/>
    <mergeCell ref="B74:B77"/>
    <mergeCell ref="M6:M17"/>
    <mergeCell ref="M18:M29"/>
    <mergeCell ref="L26:L29"/>
    <mergeCell ref="B26:B29"/>
    <mergeCell ref="B34:B37"/>
    <mergeCell ref="B22:B25"/>
    <mergeCell ref="B58:B61"/>
    <mergeCell ref="L58:L61"/>
    <mergeCell ref="B18:B21"/>
    <mergeCell ref="L38:L41"/>
    <mergeCell ref="L46:L49"/>
    <mergeCell ref="B38:B41"/>
    <mergeCell ref="M86:M101"/>
    <mergeCell ref="M78:M81"/>
    <mergeCell ref="M82:M85"/>
    <mergeCell ref="L34:L37"/>
    <mergeCell ref="L98:L101"/>
    <mergeCell ref="L78:L81"/>
    <mergeCell ref="L50:L53"/>
    <mergeCell ref="M50:M53"/>
    <mergeCell ref="L74:L77"/>
    <mergeCell ref="L70:L73"/>
    <mergeCell ref="L94:L97"/>
    <mergeCell ref="B86:B89"/>
    <mergeCell ref="B90:B93"/>
    <mergeCell ref="B98:B101"/>
    <mergeCell ref="B82:B85"/>
    <mergeCell ref="L82:L85"/>
    <mergeCell ref="L90:L93"/>
    <mergeCell ref="L86:L89"/>
    <mergeCell ref="B94:B97"/>
    <mergeCell ref="B10:B13"/>
    <mergeCell ref="L10:L13"/>
    <mergeCell ref="B14:B17"/>
    <mergeCell ref="L14:L17"/>
    <mergeCell ref="A6:A17"/>
  </mergeCells>
  <printOptions horizontalCentered="1"/>
  <pageMargins left="0.511811023622047" right="0.511811023622047" top="0.511811023622047" bottom="0.55118110236220497" header="0.35433070866141703" footer="0.31496062992126"/>
  <pageSetup paperSize="9" scale="80" firstPageNumber="8" orientation="landscape" useFirstPageNumber="1" r:id="rId1"/>
  <headerFooter alignWithMargins="0">
    <oddFooter>&amp;C&amp;P</oddFooter>
  </headerFooter>
  <rowBreaks count="4" manualBreakCount="4">
    <brk id="29" max="13" man="1"/>
    <brk id="49" max="13" man="1"/>
    <brk id="69" max="13" man="1"/>
    <brk id="85" max="13" man="1"/>
  </rowBreaks>
  <colBreaks count="1" manualBreakCount="1">
    <brk id="14" max="8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Q925"/>
  <sheetViews>
    <sheetView rightToLeft="1" view="pageBreakPreview" topLeftCell="A4" zoomScale="75" zoomScaleNormal="40" zoomScaleSheetLayoutView="75" workbookViewId="0">
      <selection activeCell="S169" sqref="S169"/>
    </sheetView>
  </sheetViews>
  <sheetFormatPr defaultColWidth="11.28515625" defaultRowHeight="24.75" customHeight="1" x14ac:dyDescent="0.2"/>
  <cols>
    <col min="1" max="1" width="13.7109375" style="124" customWidth="1"/>
    <col min="2" max="2" width="8.7109375" style="124" customWidth="1"/>
    <col min="3" max="3" width="9.5703125" style="124" customWidth="1"/>
    <col min="4" max="5" width="8.7109375" style="124" customWidth="1"/>
    <col min="6" max="6" width="9.7109375" style="124" customWidth="1"/>
    <col min="7" max="9" width="8.7109375" style="124" customWidth="1"/>
    <col min="10" max="10" width="8.85546875" style="124" customWidth="1"/>
    <col min="11" max="17" width="8.7109375" style="124" customWidth="1"/>
    <col min="18" max="18" width="10.42578125" style="124" customWidth="1"/>
    <col min="19" max="19" width="8.7109375" style="124" customWidth="1"/>
    <col min="20" max="20" width="9.85546875" style="124" customWidth="1"/>
    <col min="21" max="21" width="11.28515625" style="124" customWidth="1"/>
    <col min="22" max="22" width="13" style="209" customWidth="1"/>
    <col min="23" max="23" width="11.28515625" style="124" customWidth="1"/>
    <col min="24" max="24" width="27.140625" style="124" customWidth="1"/>
    <col min="25" max="25" width="11.28515625" style="124"/>
    <col min="26" max="26" width="15.85546875" style="124" customWidth="1"/>
    <col min="27" max="27" width="9.7109375" style="124" customWidth="1"/>
    <col min="28" max="28" width="12.42578125" style="124" customWidth="1"/>
    <col min="29" max="16384" width="11.28515625" style="124"/>
  </cols>
  <sheetData>
    <row r="1" spans="1:43" ht="24.75" customHeight="1" x14ac:dyDescent="0.2">
      <c r="A1" s="419" t="s">
        <v>179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153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</row>
    <row r="2" spans="1:43" ht="24.75" customHeight="1" x14ac:dyDescent="0.25">
      <c r="A2" s="355" t="s">
        <v>178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26"/>
      <c r="X2" s="241"/>
      <c r="Y2" s="241"/>
      <c r="AA2" s="240"/>
      <c r="AE2" s="237"/>
      <c r="AF2" s="240"/>
      <c r="AG2" s="237"/>
      <c r="AH2" s="237"/>
      <c r="AI2" s="240"/>
      <c r="AJ2" s="237"/>
      <c r="AK2" s="237"/>
      <c r="AL2" s="237"/>
      <c r="AM2" s="237"/>
      <c r="AN2" s="237"/>
      <c r="AO2" s="237"/>
      <c r="AP2" s="237"/>
    </row>
    <row r="3" spans="1:43" ht="21" customHeight="1" thickBot="1" x14ac:dyDescent="0.25">
      <c r="A3" s="435"/>
      <c r="B3" s="435"/>
      <c r="C3" s="43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434"/>
      <c r="T3" s="434"/>
      <c r="U3" s="434"/>
      <c r="V3" s="434"/>
      <c r="W3" s="26" t="s">
        <v>177</v>
      </c>
      <c r="X3" s="240"/>
      <c r="Y3" s="241"/>
      <c r="Z3" s="241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</row>
    <row r="4" spans="1:43" ht="23.25" customHeight="1" thickTop="1" x14ac:dyDescent="0.2">
      <c r="A4" s="414" t="s">
        <v>62</v>
      </c>
      <c r="B4" s="393" t="s">
        <v>61</v>
      </c>
      <c r="C4" s="427" t="s">
        <v>176</v>
      </c>
      <c r="D4" s="423" t="s">
        <v>175</v>
      </c>
      <c r="E4" s="423"/>
      <c r="F4" s="423"/>
      <c r="G4" s="423"/>
      <c r="H4" s="424" t="s">
        <v>174</v>
      </c>
      <c r="I4" s="425"/>
      <c r="J4" s="425"/>
      <c r="K4" s="425"/>
      <c r="L4" s="425"/>
      <c r="M4" s="425"/>
      <c r="N4" s="425"/>
      <c r="O4" s="426"/>
      <c r="P4" s="436" t="s">
        <v>173</v>
      </c>
      <c r="Q4" s="437"/>
      <c r="R4" s="437"/>
      <c r="S4" s="438"/>
      <c r="T4" s="393" t="s">
        <v>55</v>
      </c>
      <c r="U4" s="427" t="s">
        <v>172</v>
      </c>
      <c r="V4" s="430" t="s">
        <v>97</v>
      </c>
      <c r="W4" s="26"/>
      <c r="X4" s="240"/>
      <c r="Y4" s="240"/>
      <c r="Z4" s="240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</row>
    <row r="5" spans="1:43" ht="23.25" customHeight="1" x14ac:dyDescent="0.3">
      <c r="A5" s="415"/>
      <c r="B5" s="394"/>
      <c r="C5" s="428"/>
      <c r="D5" s="418"/>
      <c r="E5" s="418"/>
      <c r="F5" s="418"/>
      <c r="G5" s="418"/>
      <c r="H5" s="420" t="s">
        <v>171</v>
      </c>
      <c r="I5" s="421"/>
      <c r="J5" s="421"/>
      <c r="K5" s="422"/>
      <c r="L5" s="420" t="s">
        <v>170</v>
      </c>
      <c r="M5" s="421"/>
      <c r="N5" s="421"/>
      <c r="O5" s="422"/>
      <c r="P5" s="439"/>
      <c r="Q5" s="440"/>
      <c r="R5" s="440"/>
      <c r="S5" s="441"/>
      <c r="T5" s="394"/>
      <c r="U5" s="428"/>
      <c r="V5" s="431"/>
      <c r="W5" s="26"/>
      <c r="Y5" s="240"/>
      <c r="Z5" s="240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104"/>
    </row>
    <row r="6" spans="1:43" ht="23.25" customHeight="1" x14ac:dyDescent="0.2">
      <c r="A6" s="415"/>
      <c r="B6" s="394"/>
      <c r="C6" s="428"/>
      <c r="D6" s="244" t="s">
        <v>167</v>
      </c>
      <c r="E6" s="244" t="s">
        <v>169</v>
      </c>
      <c r="F6" s="244" t="s">
        <v>165</v>
      </c>
      <c r="G6" s="244" t="s">
        <v>153</v>
      </c>
      <c r="H6" s="244" t="s">
        <v>167</v>
      </c>
      <c r="I6" s="244" t="s">
        <v>169</v>
      </c>
      <c r="J6" s="244" t="s">
        <v>165</v>
      </c>
      <c r="K6" s="244" t="s">
        <v>168</v>
      </c>
      <c r="L6" s="244" t="s">
        <v>167</v>
      </c>
      <c r="M6" s="244" t="s">
        <v>169</v>
      </c>
      <c r="N6" s="244" t="s">
        <v>165</v>
      </c>
      <c r="O6" s="244" t="s">
        <v>168</v>
      </c>
      <c r="P6" s="243" t="s">
        <v>167</v>
      </c>
      <c r="Q6" s="243" t="s">
        <v>166</v>
      </c>
      <c r="R6" s="243" t="s">
        <v>165</v>
      </c>
      <c r="S6" s="243" t="s">
        <v>1</v>
      </c>
      <c r="T6" s="394"/>
      <c r="U6" s="428"/>
      <c r="V6" s="431"/>
      <c r="W6" s="26"/>
      <c r="X6" s="240"/>
      <c r="Y6" s="240"/>
      <c r="Z6" s="240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</row>
    <row r="7" spans="1:43" ht="23.25" customHeight="1" x14ac:dyDescent="0.2">
      <c r="A7" s="415"/>
      <c r="B7" s="394"/>
      <c r="C7" s="428"/>
      <c r="D7" s="417" t="s">
        <v>164</v>
      </c>
      <c r="E7" s="417"/>
      <c r="F7" s="417"/>
      <c r="G7" s="417"/>
      <c r="H7" s="417" t="s">
        <v>163</v>
      </c>
      <c r="I7" s="417"/>
      <c r="J7" s="417"/>
      <c r="K7" s="417"/>
      <c r="L7" s="417"/>
      <c r="M7" s="417"/>
      <c r="N7" s="417"/>
      <c r="O7" s="417"/>
      <c r="P7" s="442" t="s">
        <v>0</v>
      </c>
      <c r="Q7" s="443"/>
      <c r="R7" s="443"/>
      <c r="S7" s="444"/>
      <c r="T7" s="394"/>
      <c r="U7" s="428"/>
      <c r="V7" s="431"/>
      <c r="W7" s="26"/>
      <c r="Y7" s="240"/>
      <c r="Z7" s="240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</row>
    <row r="8" spans="1:43" ht="23.25" customHeight="1" x14ac:dyDescent="0.2">
      <c r="A8" s="415"/>
      <c r="B8" s="394"/>
      <c r="C8" s="428"/>
      <c r="D8" s="418"/>
      <c r="E8" s="418"/>
      <c r="F8" s="418"/>
      <c r="G8" s="418"/>
      <c r="H8" s="418" t="s">
        <v>43</v>
      </c>
      <c r="I8" s="418"/>
      <c r="J8" s="418"/>
      <c r="K8" s="418"/>
      <c r="L8" s="420" t="s">
        <v>162</v>
      </c>
      <c r="M8" s="421"/>
      <c r="N8" s="421"/>
      <c r="O8" s="422"/>
      <c r="P8" s="439"/>
      <c r="Q8" s="440"/>
      <c r="R8" s="440"/>
      <c r="S8" s="441"/>
      <c r="T8" s="394"/>
      <c r="U8" s="428"/>
      <c r="V8" s="431"/>
      <c r="W8" s="26"/>
      <c r="X8" s="240"/>
      <c r="Y8" s="240"/>
      <c r="Z8" s="240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39"/>
      <c r="AP8" s="239"/>
    </row>
    <row r="9" spans="1:43" ht="39" customHeight="1" thickBot="1" x14ac:dyDescent="0.25">
      <c r="A9" s="416"/>
      <c r="B9" s="395"/>
      <c r="C9" s="429"/>
      <c r="D9" s="242" t="s">
        <v>6</v>
      </c>
      <c r="E9" s="242" t="s">
        <v>4</v>
      </c>
      <c r="F9" s="242" t="s">
        <v>161</v>
      </c>
      <c r="G9" s="242" t="s">
        <v>0</v>
      </c>
      <c r="H9" s="242" t="s">
        <v>6</v>
      </c>
      <c r="I9" s="242" t="s">
        <v>4</v>
      </c>
      <c r="J9" s="242" t="s">
        <v>161</v>
      </c>
      <c r="K9" s="242" t="s">
        <v>0</v>
      </c>
      <c r="L9" s="242" t="s">
        <v>6</v>
      </c>
      <c r="M9" s="242" t="s">
        <v>4</v>
      </c>
      <c r="N9" s="242" t="s">
        <v>161</v>
      </c>
      <c r="O9" s="242" t="s">
        <v>0</v>
      </c>
      <c r="P9" s="242" t="s">
        <v>6</v>
      </c>
      <c r="Q9" s="242" t="s">
        <v>4</v>
      </c>
      <c r="R9" s="242" t="s">
        <v>161</v>
      </c>
      <c r="S9" s="242" t="s">
        <v>0</v>
      </c>
      <c r="T9" s="395"/>
      <c r="U9" s="429"/>
      <c r="V9" s="432"/>
      <c r="W9" s="26"/>
      <c r="X9" s="241"/>
      <c r="Y9" s="240"/>
      <c r="Z9" s="240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39"/>
      <c r="AN9" s="239"/>
      <c r="AO9" s="239"/>
      <c r="AP9" s="239"/>
    </row>
    <row r="10" spans="1:43" s="154" customFormat="1" ht="20.100000000000001" customHeight="1" thickTop="1" x14ac:dyDescent="0.2">
      <c r="A10" s="400" t="s">
        <v>39</v>
      </c>
      <c r="B10" s="398" t="s">
        <v>14</v>
      </c>
      <c r="C10" s="229" t="s">
        <v>155</v>
      </c>
      <c r="D10" s="232">
        <v>0</v>
      </c>
      <c r="E10" s="232">
        <v>0</v>
      </c>
      <c r="F10" s="232">
        <v>0</v>
      </c>
      <c r="G10" s="232">
        <v>0</v>
      </c>
      <c r="H10" s="232">
        <v>0</v>
      </c>
      <c r="I10" s="232">
        <v>0</v>
      </c>
      <c r="J10" s="232">
        <v>0</v>
      </c>
      <c r="K10" s="232">
        <v>0</v>
      </c>
      <c r="L10" s="232">
        <v>0</v>
      </c>
      <c r="M10" s="232">
        <v>0</v>
      </c>
      <c r="N10" s="232">
        <v>0</v>
      </c>
      <c r="O10" s="232">
        <v>0</v>
      </c>
      <c r="P10" s="232">
        <v>0</v>
      </c>
      <c r="Q10" s="232">
        <v>0</v>
      </c>
      <c r="R10" s="232">
        <v>0</v>
      </c>
      <c r="S10" s="232">
        <v>0</v>
      </c>
      <c r="T10" s="405" t="s">
        <v>159</v>
      </c>
      <c r="U10" s="227" t="s">
        <v>41</v>
      </c>
      <c r="V10" s="433" t="s">
        <v>38</v>
      </c>
      <c r="W10" s="26"/>
      <c r="X10" s="240"/>
      <c r="Y10" s="240"/>
      <c r="Z10" s="240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</row>
    <row r="11" spans="1:43" s="154" customFormat="1" ht="20.100000000000001" customHeight="1" x14ac:dyDescent="0.2">
      <c r="A11" s="401"/>
      <c r="B11" s="396"/>
      <c r="C11" s="225" t="s">
        <v>154</v>
      </c>
      <c r="D11" s="232">
        <v>0</v>
      </c>
      <c r="E11" s="232">
        <v>0</v>
      </c>
      <c r="F11" s="232">
        <v>0</v>
      </c>
      <c r="G11" s="232">
        <v>0</v>
      </c>
      <c r="H11" s="232">
        <v>0</v>
      </c>
      <c r="I11" s="232">
        <v>0</v>
      </c>
      <c r="J11" s="232">
        <v>0</v>
      </c>
      <c r="K11" s="232">
        <v>0</v>
      </c>
      <c r="L11" s="232">
        <v>0</v>
      </c>
      <c r="M11" s="232">
        <v>0</v>
      </c>
      <c r="N11" s="232">
        <v>0</v>
      </c>
      <c r="O11" s="232">
        <v>0</v>
      </c>
      <c r="P11" s="232">
        <v>0</v>
      </c>
      <c r="Q11" s="232">
        <v>0</v>
      </c>
      <c r="R11" s="232">
        <v>0</v>
      </c>
      <c r="S11" s="232">
        <v>0</v>
      </c>
      <c r="T11" s="404"/>
      <c r="U11" s="227" t="s">
        <v>40</v>
      </c>
      <c r="V11" s="433"/>
      <c r="W11" s="26"/>
      <c r="X11" s="241"/>
      <c r="Y11" s="240"/>
      <c r="Z11" s="240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39"/>
      <c r="AM11" s="239"/>
      <c r="AN11" s="239"/>
      <c r="AO11" s="239"/>
      <c r="AP11" s="239"/>
    </row>
    <row r="12" spans="1:43" s="154" customFormat="1" ht="20.100000000000001" customHeight="1" x14ac:dyDescent="0.2">
      <c r="A12" s="401"/>
      <c r="B12" s="396"/>
      <c r="C12" s="225" t="s">
        <v>153</v>
      </c>
      <c r="D12" s="232">
        <v>0</v>
      </c>
      <c r="E12" s="232">
        <v>0</v>
      </c>
      <c r="F12" s="232">
        <v>0</v>
      </c>
      <c r="G12" s="232">
        <v>0</v>
      </c>
      <c r="H12" s="232">
        <v>0</v>
      </c>
      <c r="I12" s="232">
        <v>0</v>
      </c>
      <c r="J12" s="232">
        <v>0</v>
      </c>
      <c r="K12" s="232">
        <v>0</v>
      </c>
      <c r="L12" s="232">
        <v>0</v>
      </c>
      <c r="M12" s="232">
        <v>0</v>
      </c>
      <c r="N12" s="232">
        <v>0</v>
      </c>
      <c r="O12" s="232">
        <v>0</v>
      </c>
      <c r="P12" s="232">
        <v>0</v>
      </c>
      <c r="Q12" s="232">
        <v>0</v>
      </c>
      <c r="R12" s="232">
        <v>0</v>
      </c>
      <c r="S12" s="232">
        <v>0</v>
      </c>
      <c r="T12" s="399"/>
      <c r="U12" s="227" t="s">
        <v>0</v>
      </c>
      <c r="V12" s="433"/>
      <c r="W12" s="26"/>
      <c r="X12" s="240"/>
      <c r="Y12" s="240"/>
      <c r="Z12" s="240"/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39"/>
      <c r="AM12" s="239"/>
      <c r="AN12" s="239"/>
      <c r="AO12" s="239"/>
      <c r="AP12" s="239"/>
    </row>
    <row r="13" spans="1:43" s="154" customFormat="1" ht="20.100000000000001" customHeight="1" x14ac:dyDescent="0.2">
      <c r="A13" s="401"/>
      <c r="B13" s="396" t="s">
        <v>11</v>
      </c>
      <c r="C13" s="225" t="s">
        <v>155</v>
      </c>
      <c r="D13" s="225">
        <v>34</v>
      </c>
      <c r="E13" s="225">
        <v>0</v>
      </c>
      <c r="F13" s="225">
        <v>0</v>
      </c>
      <c r="G13" s="225">
        <v>34</v>
      </c>
      <c r="H13" s="225">
        <v>39</v>
      </c>
      <c r="I13" s="225">
        <v>0</v>
      </c>
      <c r="J13" s="225">
        <v>0</v>
      </c>
      <c r="K13" s="225">
        <v>39</v>
      </c>
      <c r="L13" s="225">
        <v>25</v>
      </c>
      <c r="M13" s="225">
        <v>0</v>
      </c>
      <c r="N13" s="225">
        <v>0</v>
      </c>
      <c r="O13" s="225">
        <v>25</v>
      </c>
      <c r="P13" s="225">
        <v>98</v>
      </c>
      <c r="Q13" s="225">
        <v>0</v>
      </c>
      <c r="R13" s="225">
        <v>0</v>
      </c>
      <c r="S13" s="225">
        <v>98</v>
      </c>
      <c r="T13" s="403" t="s">
        <v>157</v>
      </c>
      <c r="U13" s="226" t="s">
        <v>41</v>
      </c>
      <c r="V13" s="433"/>
      <c r="W13" s="26"/>
      <c r="X13" s="241"/>
      <c r="Y13" s="240"/>
      <c r="Z13" s="240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</row>
    <row r="14" spans="1:43" s="154" customFormat="1" ht="20.100000000000001" customHeight="1" x14ac:dyDescent="0.2">
      <c r="A14" s="401"/>
      <c r="B14" s="396"/>
      <c r="C14" s="225" t="s">
        <v>154</v>
      </c>
      <c r="D14" s="225">
        <v>0</v>
      </c>
      <c r="E14" s="225">
        <v>0</v>
      </c>
      <c r="F14" s="225">
        <v>0</v>
      </c>
      <c r="G14" s="225">
        <v>0</v>
      </c>
      <c r="H14" s="225">
        <v>2</v>
      </c>
      <c r="I14" s="225">
        <v>0</v>
      </c>
      <c r="J14" s="225">
        <v>0</v>
      </c>
      <c r="K14" s="225">
        <v>2</v>
      </c>
      <c r="L14" s="225">
        <v>2</v>
      </c>
      <c r="M14" s="225">
        <v>0</v>
      </c>
      <c r="N14" s="225">
        <v>0</v>
      </c>
      <c r="O14" s="225">
        <v>2</v>
      </c>
      <c r="P14" s="225">
        <v>4</v>
      </c>
      <c r="Q14" s="225">
        <v>0</v>
      </c>
      <c r="R14" s="225">
        <v>0</v>
      </c>
      <c r="S14" s="225">
        <v>4</v>
      </c>
      <c r="T14" s="404"/>
      <c r="U14" s="226" t="s">
        <v>40</v>
      </c>
      <c r="V14" s="433"/>
      <c r="W14" s="26"/>
      <c r="X14" s="240"/>
      <c r="Y14" s="240"/>
      <c r="Z14" s="240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39"/>
      <c r="AM14" s="239"/>
      <c r="AN14" s="239"/>
      <c r="AO14" s="239"/>
      <c r="AP14" s="239"/>
    </row>
    <row r="15" spans="1:43" s="154" customFormat="1" ht="20.100000000000001" customHeight="1" x14ac:dyDescent="0.2">
      <c r="A15" s="401"/>
      <c r="B15" s="396"/>
      <c r="C15" s="225" t="s">
        <v>153</v>
      </c>
      <c r="D15" s="225">
        <v>34</v>
      </c>
      <c r="E15" s="225">
        <v>0</v>
      </c>
      <c r="F15" s="225">
        <v>0</v>
      </c>
      <c r="G15" s="225">
        <v>34</v>
      </c>
      <c r="H15" s="225">
        <v>41</v>
      </c>
      <c r="I15" s="225">
        <v>0</v>
      </c>
      <c r="J15" s="225">
        <v>0</v>
      </c>
      <c r="K15" s="225">
        <v>41</v>
      </c>
      <c r="L15" s="225">
        <v>27</v>
      </c>
      <c r="M15" s="225">
        <v>0</v>
      </c>
      <c r="N15" s="225">
        <v>0</v>
      </c>
      <c r="O15" s="225">
        <v>27</v>
      </c>
      <c r="P15" s="225">
        <v>102</v>
      </c>
      <c r="Q15" s="225">
        <v>0</v>
      </c>
      <c r="R15" s="225">
        <v>0</v>
      </c>
      <c r="S15" s="225">
        <v>102</v>
      </c>
      <c r="T15" s="399"/>
      <c r="U15" s="226" t="s">
        <v>0</v>
      </c>
      <c r="V15" s="433"/>
      <c r="W15" s="26"/>
      <c r="X15" s="241"/>
      <c r="Y15" s="240"/>
      <c r="Z15" s="240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</row>
    <row r="16" spans="1:43" s="154" customFormat="1" ht="20.100000000000001" customHeight="1" x14ac:dyDescent="0.2">
      <c r="A16" s="401"/>
      <c r="B16" s="396" t="s">
        <v>9</v>
      </c>
      <c r="C16" s="225" t="s">
        <v>155</v>
      </c>
      <c r="D16" s="225">
        <v>0</v>
      </c>
      <c r="E16" s="225">
        <v>0</v>
      </c>
      <c r="F16" s="225">
        <v>0</v>
      </c>
      <c r="G16" s="225">
        <v>0</v>
      </c>
      <c r="H16" s="225">
        <v>0</v>
      </c>
      <c r="I16" s="225">
        <v>0</v>
      </c>
      <c r="J16" s="225">
        <v>0</v>
      </c>
      <c r="K16" s="225">
        <v>0</v>
      </c>
      <c r="L16" s="225">
        <v>0</v>
      </c>
      <c r="M16" s="225">
        <v>0</v>
      </c>
      <c r="N16" s="225">
        <v>0</v>
      </c>
      <c r="O16" s="225">
        <v>0</v>
      </c>
      <c r="P16" s="225">
        <v>0</v>
      </c>
      <c r="Q16" s="225">
        <v>0</v>
      </c>
      <c r="R16" s="225">
        <v>0</v>
      </c>
      <c r="S16" s="225">
        <v>0</v>
      </c>
      <c r="T16" s="403" t="s">
        <v>156</v>
      </c>
      <c r="U16" s="226" t="s">
        <v>41</v>
      </c>
      <c r="V16" s="433"/>
      <c r="W16" s="26"/>
      <c r="X16" s="240"/>
      <c r="Y16" s="240"/>
      <c r="Z16" s="240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</row>
    <row r="17" spans="1:42" s="154" customFormat="1" ht="20.100000000000001" customHeight="1" x14ac:dyDescent="0.2">
      <c r="A17" s="401"/>
      <c r="B17" s="396"/>
      <c r="C17" s="225" t="s">
        <v>154</v>
      </c>
      <c r="D17" s="225">
        <v>0</v>
      </c>
      <c r="E17" s="225">
        <v>0</v>
      </c>
      <c r="F17" s="225">
        <v>0</v>
      </c>
      <c r="G17" s="225">
        <v>0</v>
      </c>
      <c r="H17" s="225">
        <v>0</v>
      </c>
      <c r="I17" s="225">
        <v>0</v>
      </c>
      <c r="J17" s="225">
        <v>0</v>
      </c>
      <c r="K17" s="225">
        <v>0</v>
      </c>
      <c r="L17" s="225">
        <v>0</v>
      </c>
      <c r="M17" s="225">
        <v>0</v>
      </c>
      <c r="N17" s="225">
        <v>0</v>
      </c>
      <c r="O17" s="225">
        <v>0</v>
      </c>
      <c r="P17" s="225">
        <v>0</v>
      </c>
      <c r="Q17" s="225">
        <v>0</v>
      </c>
      <c r="R17" s="225">
        <v>0</v>
      </c>
      <c r="S17" s="225">
        <v>0</v>
      </c>
      <c r="T17" s="404"/>
      <c r="U17" s="226" t="s">
        <v>40</v>
      </c>
      <c r="V17" s="433"/>
      <c r="W17" s="26"/>
      <c r="X17" s="241"/>
      <c r="Y17" s="240"/>
      <c r="Z17" s="240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</row>
    <row r="18" spans="1:42" s="154" customFormat="1" ht="20.100000000000001" customHeight="1" x14ac:dyDescent="0.2">
      <c r="A18" s="401"/>
      <c r="B18" s="396"/>
      <c r="C18" s="225" t="s">
        <v>153</v>
      </c>
      <c r="D18" s="225">
        <v>0</v>
      </c>
      <c r="E18" s="225">
        <v>0</v>
      </c>
      <c r="F18" s="225">
        <v>0</v>
      </c>
      <c r="G18" s="225">
        <v>0</v>
      </c>
      <c r="H18" s="225">
        <v>0</v>
      </c>
      <c r="I18" s="225">
        <v>0</v>
      </c>
      <c r="J18" s="225">
        <v>0</v>
      </c>
      <c r="K18" s="225">
        <v>0</v>
      </c>
      <c r="L18" s="225">
        <v>0</v>
      </c>
      <c r="M18" s="225">
        <v>0</v>
      </c>
      <c r="N18" s="225">
        <v>0</v>
      </c>
      <c r="O18" s="225">
        <v>0</v>
      </c>
      <c r="P18" s="225">
        <v>0</v>
      </c>
      <c r="Q18" s="225">
        <v>0</v>
      </c>
      <c r="R18" s="225">
        <v>0</v>
      </c>
      <c r="S18" s="225">
        <v>0</v>
      </c>
      <c r="T18" s="399"/>
      <c r="U18" s="226" t="s">
        <v>0</v>
      </c>
      <c r="V18" s="433"/>
      <c r="W18" s="26"/>
      <c r="X18" s="241"/>
      <c r="Y18" s="240"/>
      <c r="Z18" s="240"/>
      <c r="AA18" s="239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  <c r="AL18" s="239"/>
      <c r="AM18" s="239"/>
      <c r="AN18" s="239"/>
      <c r="AO18" s="239"/>
      <c r="AP18" s="239"/>
    </row>
    <row r="19" spans="1:42" s="154" customFormat="1" ht="20.100000000000001" customHeight="1" x14ac:dyDescent="0.2">
      <c r="A19" s="401"/>
      <c r="B19" s="396" t="s">
        <v>1</v>
      </c>
      <c r="C19" s="225" t="s">
        <v>155</v>
      </c>
      <c r="D19" s="225">
        <v>34</v>
      </c>
      <c r="E19" s="225">
        <v>0</v>
      </c>
      <c r="F19" s="225">
        <v>0</v>
      </c>
      <c r="G19" s="225">
        <v>34</v>
      </c>
      <c r="H19" s="225">
        <v>39</v>
      </c>
      <c r="I19" s="225">
        <v>0</v>
      </c>
      <c r="J19" s="225">
        <v>0</v>
      </c>
      <c r="K19" s="225">
        <v>39</v>
      </c>
      <c r="L19" s="225">
        <v>25</v>
      </c>
      <c r="M19" s="225">
        <v>0</v>
      </c>
      <c r="N19" s="225">
        <v>0</v>
      </c>
      <c r="O19" s="225">
        <v>25</v>
      </c>
      <c r="P19" s="225">
        <v>98</v>
      </c>
      <c r="Q19" s="225">
        <v>0</v>
      </c>
      <c r="R19" s="225">
        <v>0</v>
      </c>
      <c r="S19" s="225">
        <v>98</v>
      </c>
      <c r="T19" s="403" t="s">
        <v>0</v>
      </c>
      <c r="U19" s="226" t="s">
        <v>41</v>
      </c>
      <c r="V19" s="433"/>
      <c r="W19" s="26"/>
      <c r="X19" s="241"/>
      <c r="Y19" s="240"/>
      <c r="Z19" s="240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</row>
    <row r="20" spans="1:42" s="154" customFormat="1" ht="20.100000000000001" customHeight="1" x14ac:dyDescent="0.2">
      <c r="A20" s="401"/>
      <c r="B20" s="396"/>
      <c r="C20" s="225" t="s">
        <v>154</v>
      </c>
      <c r="D20" s="225">
        <v>0</v>
      </c>
      <c r="E20" s="225">
        <v>0</v>
      </c>
      <c r="F20" s="225">
        <v>0</v>
      </c>
      <c r="G20" s="225">
        <v>0</v>
      </c>
      <c r="H20" s="225">
        <v>2</v>
      </c>
      <c r="I20" s="225">
        <v>0</v>
      </c>
      <c r="J20" s="225">
        <v>0</v>
      </c>
      <c r="K20" s="225">
        <v>2</v>
      </c>
      <c r="L20" s="225">
        <v>2</v>
      </c>
      <c r="M20" s="225">
        <v>0</v>
      </c>
      <c r="N20" s="225">
        <v>0</v>
      </c>
      <c r="O20" s="225">
        <v>2</v>
      </c>
      <c r="P20" s="225">
        <v>4</v>
      </c>
      <c r="Q20" s="225">
        <v>0</v>
      </c>
      <c r="R20" s="225">
        <v>0</v>
      </c>
      <c r="S20" s="225">
        <v>4</v>
      </c>
      <c r="T20" s="404"/>
      <c r="U20" s="226" t="s">
        <v>40</v>
      </c>
      <c r="V20" s="433"/>
      <c r="W20" s="26"/>
      <c r="X20" s="240"/>
      <c r="Y20" s="240"/>
      <c r="Z20" s="240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</row>
    <row r="21" spans="1:42" s="154" customFormat="1" ht="20.100000000000001" customHeight="1" x14ac:dyDescent="0.2">
      <c r="A21" s="402"/>
      <c r="B21" s="397"/>
      <c r="C21" s="231" t="s">
        <v>153</v>
      </c>
      <c r="D21" s="231">
        <v>34</v>
      </c>
      <c r="E21" s="231">
        <v>0</v>
      </c>
      <c r="F21" s="231">
        <v>0</v>
      </c>
      <c r="G21" s="231">
        <v>34</v>
      </c>
      <c r="H21" s="231">
        <v>41</v>
      </c>
      <c r="I21" s="231">
        <v>0</v>
      </c>
      <c r="J21" s="231">
        <v>0</v>
      </c>
      <c r="K21" s="231">
        <v>41</v>
      </c>
      <c r="L21" s="231">
        <v>27</v>
      </c>
      <c r="M21" s="231">
        <v>0</v>
      </c>
      <c r="N21" s="231">
        <v>0</v>
      </c>
      <c r="O21" s="231">
        <v>27</v>
      </c>
      <c r="P21" s="231">
        <v>102</v>
      </c>
      <c r="Q21" s="231">
        <v>0</v>
      </c>
      <c r="R21" s="231">
        <v>0</v>
      </c>
      <c r="S21" s="231">
        <v>102</v>
      </c>
      <c r="T21" s="407"/>
      <c r="U21" s="230" t="s">
        <v>0</v>
      </c>
      <c r="V21" s="433"/>
      <c r="W21" s="26"/>
      <c r="X21" s="241"/>
      <c r="Y21" s="240"/>
      <c r="Z21" s="240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</row>
    <row r="22" spans="1:42" s="154" customFormat="1" ht="20.100000000000001" customHeight="1" x14ac:dyDescent="0.2">
      <c r="A22" s="400" t="s">
        <v>37</v>
      </c>
      <c r="B22" s="398" t="s">
        <v>14</v>
      </c>
      <c r="C22" s="229" t="s">
        <v>155</v>
      </c>
      <c r="D22" s="229">
        <v>0</v>
      </c>
      <c r="E22" s="229">
        <v>0</v>
      </c>
      <c r="F22" s="229">
        <v>0</v>
      </c>
      <c r="G22" s="229">
        <v>0</v>
      </c>
      <c r="H22" s="229">
        <v>0</v>
      </c>
      <c r="I22" s="229">
        <v>0</v>
      </c>
      <c r="J22" s="229">
        <v>0</v>
      </c>
      <c r="K22" s="229">
        <v>0</v>
      </c>
      <c r="L22" s="229">
        <v>0</v>
      </c>
      <c r="M22" s="229">
        <v>0</v>
      </c>
      <c r="N22" s="229">
        <v>0</v>
      </c>
      <c r="O22" s="229">
        <v>0</v>
      </c>
      <c r="P22" s="229">
        <v>0</v>
      </c>
      <c r="Q22" s="229">
        <v>0</v>
      </c>
      <c r="R22" s="229">
        <v>0</v>
      </c>
      <c r="S22" s="229">
        <v>0</v>
      </c>
      <c r="T22" s="405" t="s">
        <v>159</v>
      </c>
      <c r="U22" s="228" t="s">
        <v>41</v>
      </c>
      <c r="V22" s="408" t="s">
        <v>36</v>
      </c>
      <c r="W22" s="26"/>
      <c r="X22" s="240"/>
      <c r="Y22" s="240"/>
      <c r="Z22" s="240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</row>
    <row r="23" spans="1:42" s="154" customFormat="1" ht="20.100000000000001" customHeight="1" x14ac:dyDescent="0.2">
      <c r="A23" s="401"/>
      <c r="B23" s="396"/>
      <c r="C23" s="225" t="s">
        <v>154</v>
      </c>
      <c r="D23" s="225">
        <v>0</v>
      </c>
      <c r="E23" s="225">
        <v>0</v>
      </c>
      <c r="F23" s="225">
        <v>0</v>
      </c>
      <c r="G23" s="225">
        <v>0</v>
      </c>
      <c r="H23" s="225">
        <v>0</v>
      </c>
      <c r="I23" s="225">
        <v>0</v>
      </c>
      <c r="J23" s="225">
        <v>0</v>
      </c>
      <c r="K23" s="225">
        <v>0</v>
      </c>
      <c r="L23" s="225">
        <v>0</v>
      </c>
      <c r="M23" s="225">
        <v>0</v>
      </c>
      <c r="N23" s="225">
        <v>0</v>
      </c>
      <c r="O23" s="225">
        <v>0</v>
      </c>
      <c r="P23" s="225">
        <v>0</v>
      </c>
      <c r="Q23" s="225">
        <v>0</v>
      </c>
      <c r="R23" s="225">
        <v>0</v>
      </c>
      <c r="S23" s="225">
        <v>0</v>
      </c>
      <c r="T23" s="404"/>
      <c r="U23" s="226" t="s">
        <v>40</v>
      </c>
      <c r="V23" s="408"/>
      <c r="W23" s="26"/>
      <c r="X23" s="241"/>
      <c r="Y23" s="240"/>
      <c r="Z23" s="240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</row>
    <row r="24" spans="1:42" s="154" customFormat="1" ht="20.100000000000001" customHeight="1" x14ac:dyDescent="0.2">
      <c r="A24" s="401"/>
      <c r="B24" s="396"/>
      <c r="C24" s="225" t="s">
        <v>153</v>
      </c>
      <c r="D24" s="225">
        <v>0</v>
      </c>
      <c r="E24" s="225">
        <v>0</v>
      </c>
      <c r="F24" s="225">
        <v>0</v>
      </c>
      <c r="G24" s="225">
        <v>0</v>
      </c>
      <c r="H24" s="225">
        <v>0</v>
      </c>
      <c r="I24" s="225">
        <v>0</v>
      </c>
      <c r="J24" s="225">
        <v>0</v>
      </c>
      <c r="K24" s="225">
        <v>0</v>
      </c>
      <c r="L24" s="225">
        <v>0</v>
      </c>
      <c r="M24" s="225">
        <v>0</v>
      </c>
      <c r="N24" s="225">
        <v>0</v>
      </c>
      <c r="O24" s="225">
        <v>0</v>
      </c>
      <c r="P24" s="225">
        <v>0</v>
      </c>
      <c r="Q24" s="225">
        <v>0</v>
      </c>
      <c r="R24" s="225">
        <v>0</v>
      </c>
      <c r="S24" s="225">
        <v>0</v>
      </c>
      <c r="T24" s="399"/>
      <c r="U24" s="226" t="s">
        <v>0</v>
      </c>
      <c r="V24" s="408"/>
      <c r="W24" s="26"/>
      <c r="X24" s="240"/>
      <c r="Y24" s="240"/>
      <c r="Z24" s="240"/>
      <c r="AA24" s="239"/>
      <c r="AB24" s="239"/>
      <c r="AC24" s="239"/>
      <c r="AD24" s="239"/>
      <c r="AE24" s="239"/>
      <c r="AF24" s="239"/>
      <c r="AG24" s="239"/>
      <c r="AH24" s="239"/>
      <c r="AI24" s="239"/>
      <c r="AJ24" s="239"/>
      <c r="AK24" s="239"/>
      <c r="AL24" s="239"/>
      <c r="AM24" s="239"/>
      <c r="AN24" s="239"/>
      <c r="AO24" s="239"/>
      <c r="AP24" s="239"/>
    </row>
    <row r="25" spans="1:42" s="154" customFormat="1" ht="20.100000000000001" customHeight="1" x14ac:dyDescent="0.2">
      <c r="A25" s="401"/>
      <c r="B25" s="396" t="s">
        <v>11</v>
      </c>
      <c r="C25" s="225" t="s">
        <v>155</v>
      </c>
      <c r="D25" s="232">
        <v>360</v>
      </c>
      <c r="E25" s="232">
        <v>0</v>
      </c>
      <c r="F25" s="232">
        <v>0</v>
      </c>
      <c r="G25" s="232">
        <v>360</v>
      </c>
      <c r="H25" s="232">
        <v>585</v>
      </c>
      <c r="I25" s="232">
        <v>1</v>
      </c>
      <c r="J25" s="232">
        <v>6</v>
      </c>
      <c r="K25" s="232">
        <v>592</v>
      </c>
      <c r="L25" s="232">
        <v>918</v>
      </c>
      <c r="M25" s="232">
        <v>4</v>
      </c>
      <c r="N25" s="232">
        <v>254</v>
      </c>
      <c r="O25" s="232">
        <v>1176</v>
      </c>
      <c r="P25" s="232">
        <v>1863</v>
      </c>
      <c r="Q25" s="232">
        <v>5</v>
      </c>
      <c r="R25" s="232">
        <v>260</v>
      </c>
      <c r="S25" s="232">
        <v>2128</v>
      </c>
      <c r="T25" s="403" t="s">
        <v>157</v>
      </c>
      <c r="U25" s="226" t="s">
        <v>41</v>
      </c>
      <c r="V25" s="408"/>
      <c r="W25" s="26"/>
      <c r="X25" s="241"/>
      <c r="Y25" s="240"/>
      <c r="Z25" s="240"/>
      <c r="AA25" s="239"/>
      <c r="AB25" s="239"/>
      <c r="AC25" s="239"/>
      <c r="AD25" s="239"/>
      <c r="AE25" s="239"/>
      <c r="AF25" s="239"/>
      <c r="AG25" s="239"/>
      <c r="AH25" s="239"/>
      <c r="AI25" s="239"/>
      <c r="AJ25" s="239"/>
      <c r="AK25" s="239"/>
      <c r="AL25" s="239"/>
      <c r="AM25" s="239"/>
      <c r="AN25" s="239"/>
      <c r="AO25" s="239"/>
      <c r="AP25" s="239"/>
    </row>
    <row r="26" spans="1:42" s="154" customFormat="1" ht="20.100000000000001" customHeight="1" x14ac:dyDescent="0.2">
      <c r="A26" s="401"/>
      <c r="B26" s="396"/>
      <c r="C26" s="225" t="s">
        <v>154</v>
      </c>
      <c r="D26" s="225">
        <v>5</v>
      </c>
      <c r="E26" s="225">
        <v>0</v>
      </c>
      <c r="F26" s="225">
        <v>0</v>
      </c>
      <c r="G26" s="225">
        <v>5</v>
      </c>
      <c r="H26" s="225">
        <v>45</v>
      </c>
      <c r="I26" s="225">
        <v>0</v>
      </c>
      <c r="J26" s="225">
        <v>0</v>
      </c>
      <c r="K26" s="225">
        <v>45</v>
      </c>
      <c r="L26" s="225">
        <v>83</v>
      </c>
      <c r="M26" s="225">
        <v>0</v>
      </c>
      <c r="N26" s="225">
        <v>2</v>
      </c>
      <c r="O26" s="225">
        <v>85</v>
      </c>
      <c r="P26" s="232">
        <v>133</v>
      </c>
      <c r="Q26" s="232">
        <v>0</v>
      </c>
      <c r="R26" s="232">
        <v>2</v>
      </c>
      <c r="S26" s="232">
        <v>135</v>
      </c>
      <c r="T26" s="404"/>
      <c r="U26" s="226" t="s">
        <v>40</v>
      </c>
      <c r="V26" s="408"/>
      <c r="W26" s="26"/>
      <c r="X26" s="240"/>
      <c r="Y26" s="240"/>
      <c r="Z26" s="240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</row>
    <row r="27" spans="1:42" s="154" customFormat="1" ht="20.100000000000001" customHeight="1" x14ac:dyDescent="0.2">
      <c r="A27" s="401"/>
      <c r="B27" s="396"/>
      <c r="C27" s="225" t="s">
        <v>153</v>
      </c>
      <c r="D27" s="225">
        <v>365</v>
      </c>
      <c r="E27" s="225">
        <v>0</v>
      </c>
      <c r="F27" s="225">
        <v>0</v>
      </c>
      <c r="G27" s="225">
        <v>365</v>
      </c>
      <c r="H27" s="225">
        <v>630</v>
      </c>
      <c r="I27" s="225">
        <v>1</v>
      </c>
      <c r="J27" s="225">
        <v>6</v>
      </c>
      <c r="K27" s="225">
        <v>637</v>
      </c>
      <c r="L27" s="225">
        <v>1001</v>
      </c>
      <c r="M27" s="225">
        <v>4</v>
      </c>
      <c r="N27" s="225">
        <v>256</v>
      </c>
      <c r="O27" s="225">
        <v>1261</v>
      </c>
      <c r="P27" s="225">
        <v>1996</v>
      </c>
      <c r="Q27" s="225">
        <v>5</v>
      </c>
      <c r="R27" s="225">
        <v>262</v>
      </c>
      <c r="S27" s="225">
        <v>2263</v>
      </c>
      <c r="T27" s="399"/>
      <c r="U27" s="226" t="s">
        <v>0</v>
      </c>
      <c r="V27" s="408"/>
      <c r="W27" s="26"/>
      <c r="X27" s="241"/>
      <c r="Y27" s="240"/>
      <c r="Z27" s="240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39"/>
      <c r="AM27" s="239"/>
      <c r="AN27" s="239"/>
      <c r="AO27" s="239"/>
      <c r="AP27" s="239"/>
    </row>
    <row r="28" spans="1:42" s="154" customFormat="1" ht="20.100000000000001" customHeight="1" x14ac:dyDescent="0.2">
      <c r="A28" s="401"/>
      <c r="B28" s="396" t="s">
        <v>9</v>
      </c>
      <c r="C28" s="225" t="s">
        <v>155</v>
      </c>
      <c r="D28" s="225">
        <v>8</v>
      </c>
      <c r="E28" s="225">
        <v>0</v>
      </c>
      <c r="F28" s="225">
        <v>0</v>
      </c>
      <c r="G28" s="225">
        <v>8</v>
      </c>
      <c r="H28" s="225">
        <v>152</v>
      </c>
      <c r="I28" s="225">
        <v>0</v>
      </c>
      <c r="J28" s="225">
        <v>0</v>
      </c>
      <c r="K28" s="225">
        <v>152</v>
      </c>
      <c r="L28" s="225">
        <v>576</v>
      </c>
      <c r="M28" s="225">
        <v>5</v>
      </c>
      <c r="N28" s="225">
        <v>26</v>
      </c>
      <c r="O28" s="225">
        <v>607</v>
      </c>
      <c r="P28" s="225">
        <v>736</v>
      </c>
      <c r="Q28" s="225">
        <v>5</v>
      </c>
      <c r="R28" s="225">
        <v>26</v>
      </c>
      <c r="S28" s="225">
        <v>767</v>
      </c>
      <c r="T28" s="403" t="s">
        <v>156</v>
      </c>
      <c r="U28" s="226" t="s">
        <v>41</v>
      </c>
      <c r="V28" s="408"/>
      <c r="W28" s="26"/>
      <c r="X28" s="240"/>
      <c r="Y28" s="240"/>
      <c r="Z28" s="240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239"/>
      <c r="AM28" s="239"/>
      <c r="AN28" s="239"/>
      <c r="AO28" s="239"/>
      <c r="AP28" s="239"/>
    </row>
    <row r="29" spans="1:42" s="154" customFormat="1" ht="20.100000000000001" customHeight="1" x14ac:dyDescent="0.25">
      <c r="A29" s="401"/>
      <c r="B29" s="396"/>
      <c r="C29" s="225" t="s">
        <v>154</v>
      </c>
      <c r="D29" s="225">
        <v>0</v>
      </c>
      <c r="E29" s="225">
        <v>0</v>
      </c>
      <c r="F29" s="225">
        <v>0</v>
      </c>
      <c r="G29" s="225">
        <v>0</v>
      </c>
      <c r="H29" s="225">
        <v>73</v>
      </c>
      <c r="I29" s="225">
        <v>0</v>
      </c>
      <c r="J29" s="225">
        <v>0</v>
      </c>
      <c r="K29" s="225">
        <v>73</v>
      </c>
      <c r="L29" s="225">
        <v>99</v>
      </c>
      <c r="M29" s="225">
        <v>0</v>
      </c>
      <c r="N29" s="225">
        <v>7</v>
      </c>
      <c r="O29" s="225">
        <v>106</v>
      </c>
      <c r="P29" s="225">
        <v>172</v>
      </c>
      <c r="Q29" s="225">
        <v>0</v>
      </c>
      <c r="R29" s="225">
        <v>7</v>
      </c>
      <c r="S29" s="225">
        <v>179</v>
      </c>
      <c r="T29" s="404"/>
      <c r="U29" s="226" t="s">
        <v>40</v>
      </c>
      <c r="V29" s="408"/>
      <c r="W29" s="26"/>
      <c r="X29" s="239"/>
      <c r="Y29" s="239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</row>
    <row r="30" spans="1:42" s="154" customFormat="1" ht="20.100000000000001" customHeight="1" x14ac:dyDescent="0.25">
      <c r="A30" s="401"/>
      <c r="B30" s="396"/>
      <c r="C30" s="225" t="s">
        <v>153</v>
      </c>
      <c r="D30" s="225">
        <v>8</v>
      </c>
      <c r="E30" s="225">
        <v>0</v>
      </c>
      <c r="F30" s="225">
        <v>0</v>
      </c>
      <c r="G30" s="225">
        <v>8</v>
      </c>
      <c r="H30" s="225">
        <v>225</v>
      </c>
      <c r="I30" s="225">
        <v>0</v>
      </c>
      <c r="J30" s="225">
        <v>0</v>
      </c>
      <c r="K30" s="225">
        <v>225</v>
      </c>
      <c r="L30" s="225">
        <v>675</v>
      </c>
      <c r="M30" s="225">
        <v>5</v>
      </c>
      <c r="N30" s="225">
        <v>33</v>
      </c>
      <c r="O30" s="225">
        <v>713</v>
      </c>
      <c r="P30" s="225">
        <v>908</v>
      </c>
      <c r="Q30" s="225">
        <v>5</v>
      </c>
      <c r="R30" s="225">
        <v>33</v>
      </c>
      <c r="S30" s="225">
        <v>946</v>
      </c>
      <c r="T30" s="399"/>
      <c r="U30" s="226" t="s">
        <v>0</v>
      </c>
      <c r="V30" s="408"/>
      <c r="W30" s="26"/>
      <c r="X30" s="240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  <c r="AO30" s="237"/>
      <c r="AP30" s="237"/>
    </row>
    <row r="31" spans="1:42" s="154" customFormat="1" ht="20.100000000000001" customHeight="1" x14ac:dyDescent="0.25">
      <c r="A31" s="401"/>
      <c r="B31" s="396" t="s">
        <v>1</v>
      </c>
      <c r="C31" s="225" t="s">
        <v>155</v>
      </c>
      <c r="D31" s="225">
        <v>368</v>
      </c>
      <c r="E31" s="225">
        <v>0</v>
      </c>
      <c r="F31" s="225">
        <v>0</v>
      </c>
      <c r="G31" s="225">
        <v>368</v>
      </c>
      <c r="H31" s="225">
        <v>737</v>
      </c>
      <c r="I31" s="225">
        <v>1</v>
      </c>
      <c r="J31" s="225">
        <v>6</v>
      </c>
      <c r="K31" s="225">
        <v>744</v>
      </c>
      <c r="L31" s="225">
        <v>1494</v>
      </c>
      <c r="M31" s="225">
        <v>9</v>
      </c>
      <c r="N31" s="225">
        <v>280</v>
      </c>
      <c r="O31" s="225">
        <v>1783</v>
      </c>
      <c r="P31" s="225">
        <v>2599</v>
      </c>
      <c r="Q31" s="225">
        <v>10</v>
      </c>
      <c r="R31" s="225">
        <v>286</v>
      </c>
      <c r="S31" s="225">
        <v>2895</v>
      </c>
      <c r="T31" s="403" t="s">
        <v>0</v>
      </c>
      <c r="U31" s="226" t="s">
        <v>41</v>
      </c>
      <c r="V31" s="408"/>
      <c r="W31" s="26"/>
      <c r="X31" s="241"/>
      <c r="Y31" s="241"/>
      <c r="Z31" s="241"/>
      <c r="AA31" s="240"/>
      <c r="AB31" s="240"/>
      <c r="AC31" s="241"/>
      <c r="AD31" s="241"/>
      <c r="AE31" s="240"/>
      <c r="AF31" s="237"/>
      <c r="AG31" s="237"/>
      <c r="AH31" s="237"/>
      <c r="AI31" s="237"/>
      <c r="AJ31" s="237"/>
      <c r="AK31" s="237"/>
      <c r="AL31" s="237"/>
      <c r="AM31" s="237"/>
      <c r="AN31" s="237"/>
      <c r="AO31" s="237"/>
      <c r="AP31" s="237"/>
    </row>
    <row r="32" spans="1:42" s="154" customFormat="1" ht="20.100000000000001" customHeight="1" x14ac:dyDescent="0.2">
      <c r="A32" s="401"/>
      <c r="B32" s="396"/>
      <c r="C32" s="225" t="s">
        <v>154</v>
      </c>
      <c r="D32" s="225">
        <v>5</v>
      </c>
      <c r="E32" s="225">
        <v>0</v>
      </c>
      <c r="F32" s="225">
        <v>0</v>
      </c>
      <c r="G32" s="225">
        <v>5</v>
      </c>
      <c r="H32" s="225">
        <v>118</v>
      </c>
      <c r="I32" s="225">
        <v>0</v>
      </c>
      <c r="J32" s="225">
        <v>0</v>
      </c>
      <c r="K32" s="225">
        <v>118</v>
      </c>
      <c r="L32" s="225">
        <v>182</v>
      </c>
      <c r="M32" s="225">
        <v>0</v>
      </c>
      <c r="N32" s="225">
        <v>9</v>
      </c>
      <c r="O32" s="225">
        <v>191</v>
      </c>
      <c r="P32" s="225">
        <v>305</v>
      </c>
      <c r="Q32" s="225">
        <v>0</v>
      </c>
      <c r="R32" s="225">
        <v>9</v>
      </c>
      <c r="S32" s="225">
        <v>314</v>
      </c>
      <c r="T32" s="404"/>
      <c r="U32" s="226" t="s">
        <v>40</v>
      </c>
      <c r="V32" s="408"/>
      <c r="W32" s="26"/>
      <c r="X32" s="240"/>
      <c r="Y32" s="241"/>
      <c r="Z32" s="241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</row>
    <row r="33" spans="1:42" s="154" customFormat="1" ht="20.100000000000001" customHeight="1" x14ac:dyDescent="0.2">
      <c r="A33" s="402"/>
      <c r="B33" s="397"/>
      <c r="C33" s="231" t="s">
        <v>153</v>
      </c>
      <c r="D33" s="231">
        <v>373</v>
      </c>
      <c r="E33" s="231">
        <v>0</v>
      </c>
      <c r="F33" s="231">
        <v>0</v>
      </c>
      <c r="G33" s="231">
        <v>373</v>
      </c>
      <c r="H33" s="231">
        <v>855</v>
      </c>
      <c r="I33" s="231">
        <v>1</v>
      </c>
      <c r="J33" s="231">
        <v>6</v>
      </c>
      <c r="K33" s="231">
        <v>862</v>
      </c>
      <c r="L33" s="231">
        <v>1676</v>
      </c>
      <c r="M33" s="231">
        <v>9</v>
      </c>
      <c r="N33" s="231">
        <v>289</v>
      </c>
      <c r="O33" s="231">
        <v>1974</v>
      </c>
      <c r="P33" s="231">
        <v>2904</v>
      </c>
      <c r="Q33" s="231">
        <v>10</v>
      </c>
      <c r="R33" s="231">
        <v>295</v>
      </c>
      <c r="S33" s="231">
        <v>3209</v>
      </c>
      <c r="T33" s="407"/>
      <c r="U33" s="230" t="s">
        <v>0</v>
      </c>
      <c r="V33" s="408"/>
      <c r="W33" s="26"/>
      <c r="X33" s="240"/>
      <c r="Y33" s="240"/>
      <c r="Z33" s="240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39"/>
      <c r="AL33" s="239"/>
      <c r="AM33" s="239"/>
      <c r="AN33" s="239"/>
      <c r="AO33" s="239"/>
      <c r="AP33" s="239"/>
    </row>
    <row r="34" spans="1:42" s="154" customFormat="1" ht="20.100000000000001" customHeight="1" x14ac:dyDescent="0.3">
      <c r="A34" s="406" t="s">
        <v>35</v>
      </c>
      <c r="B34" s="399" t="s">
        <v>14</v>
      </c>
      <c r="C34" s="232" t="s">
        <v>155</v>
      </c>
      <c r="D34" s="232">
        <v>0</v>
      </c>
      <c r="E34" s="232">
        <v>0</v>
      </c>
      <c r="F34" s="232">
        <v>0</v>
      </c>
      <c r="G34" s="232">
        <v>0</v>
      </c>
      <c r="H34" s="232">
        <v>0</v>
      </c>
      <c r="I34" s="232">
        <v>0</v>
      </c>
      <c r="J34" s="232">
        <v>0</v>
      </c>
      <c r="K34" s="232">
        <v>0</v>
      </c>
      <c r="L34" s="232">
        <v>0</v>
      </c>
      <c r="M34" s="232">
        <v>0</v>
      </c>
      <c r="N34" s="232">
        <v>0</v>
      </c>
      <c r="O34" s="232">
        <v>0</v>
      </c>
      <c r="P34" s="232">
        <v>0</v>
      </c>
      <c r="Q34" s="232">
        <v>0</v>
      </c>
      <c r="R34" s="232">
        <v>0</v>
      </c>
      <c r="S34" s="232">
        <v>0</v>
      </c>
      <c r="T34" s="404" t="s">
        <v>159</v>
      </c>
      <c r="U34" s="227" t="s">
        <v>41</v>
      </c>
      <c r="V34" s="409" t="s">
        <v>34</v>
      </c>
      <c r="W34" s="26"/>
      <c r="X34" s="238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</row>
    <row r="35" spans="1:42" s="154" customFormat="1" ht="20.100000000000001" customHeight="1" x14ac:dyDescent="0.2">
      <c r="A35" s="401"/>
      <c r="B35" s="396"/>
      <c r="C35" s="225" t="s">
        <v>154</v>
      </c>
      <c r="D35" s="235">
        <v>0</v>
      </c>
      <c r="E35" s="235">
        <v>0</v>
      </c>
      <c r="F35" s="235">
        <v>0</v>
      </c>
      <c r="G35" s="235">
        <v>0</v>
      </c>
      <c r="H35" s="235">
        <v>0</v>
      </c>
      <c r="I35" s="235">
        <v>0</v>
      </c>
      <c r="J35" s="235">
        <v>0</v>
      </c>
      <c r="K35" s="235">
        <v>0</v>
      </c>
      <c r="L35" s="235">
        <v>0</v>
      </c>
      <c r="M35" s="235">
        <v>0</v>
      </c>
      <c r="N35" s="235">
        <v>0</v>
      </c>
      <c r="O35" s="235">
        <v>0</v>
      </c>
      <c r="P35" s="235">
        <v>0</v>
      </c>
      <c r="Q35" s="235">
        <v>0</v>
      </c>
      <c r="R35" s="235">
        <v>0</v>
      </c>
      <c r="S35" s="235">
        <v>0</v>
      </c>
      <c r="T35" s="404"/>
      <c r="U35" s="236" t="s">
        <v>40</v>
      </c>
      <c r="V35" s="408"/>
    </row>
    <row r="36" spans="1:42" s="154" customFormat="1" ht="20.100000000000001" customHeight="1" x14ac:dyDescent="0.2">
      <c r="A36" s="401"/>
      <c r="B36" s="396"/>
      <c r="C36" s="225" t="s">
        <v>153</v>
      </c>
      <c r="D36" s="235">
        <v>0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399"/>
      <c r="U36" s="226" t="s">
        <v>0</v>
      </c>
      <c r="V36" s="408"/>
    </row>
    <row r="37" spans="1:42" s="154" customFormat="1" ht="20.100000000000001" customHeight="1" x14ac:dyDescent="0.2">
      <c r="A37" s="401"/>
      <c r="B37" s="396" t="s">
        <v>11</v>
      </c>
      <c r="C37" s="225" t="s">
        <v>155</v>
      </c>
      <c r="D37" s="225">
        <v>9</v>
      </c>
      <c r="E37" s="225">
        <v>0</v>
      </c>
      <c r="F37" s="225">
        <v>0</v>
      </c>
      <c r="G37" s="225">
        <v>9</v>
      </c>
      <c r="H37" s="225">
        <v>11</v>
      </c>
      <c r="I37" s="225">
        <v>0</v>
      </c>
      <c r="J37" s="225">
        <v>0</v>
      </c>
      <c r="K37" s="225">
        <v>11</v>
      </c>
      <c r="L37" s="225">
        <v>24</v>
      </c>
      <c r="M37" s="225">
        <v>0</v>
      </c>
      <c r="N37" s="225">
        <v>0</v>
      </c>
      <c r="O37" s="225">
        <v>24</v>
      </c>
      <c r="P37" s="225">
        <v>44</v>
      </c>
      <c r="Q37" s="225">
        <v>0</v>
      </c>
      <c r="R37" s="225">
        <v>0</v>
      </c>
      <c r="S37" s="225">
        <v>44</v>
      </c>
      <c r="T37" s="403" t="s">
        <v>157</v>
      </c>
      <c r="U37" s="226" t="s">
        <v>41</v>
      </c>
      <c r="V37" s="408"/>
    </row>
    <row r="38" spans="1:42" s="154" customFormat="1" ht="20.100000000000001" customHeight="1" x14ac:dyDescent="0.2">
      <c r="A38" s="401"/>
      <c r="B38" s="396"/>
      <c r="C38" s="225" t="s">
        <v>154</v>
      </c>
      <c r="D38" s="225">
        <v>0</v>
      </c>
      <c r="E38" s="225">
        <v>0</v>
      </c>
      <c r="F38" s="225">
        <v>0</v>
      </c>
      <c r="G38" s="225">
        <v>0</v>
      </c>
      <c r="H38" s="225">
        <v>0</v>
      </c>
      <c r="I38" s="225">
        <v>0</v>
      </c>
      <c r="J38" s="225">
        <v>0</v>
      </c>
      <c r="K38" s="225">
        <v>0</v>
      </c>
      <c r="L38" s="225">
        <v>0</v>
      </c>
      <c r="M38" s="225">
        <v>0</v>
      </c>
      <c r="N38" s="225">
        <v>0</v>
      </c>
      <c r="O38" s="225">
        <v>0</v>
      </c>
      <c r="P38" s="225">
        <v>0</v>
      </c>
      <c r="Q38" s="225">
        <v>0</v>
      </c>
      <c r="R38" s="225">
        <v>0</v>
      </c>
      <c r="S38" s="225">
        <v>0</v>
      </c>
      <c r="T38" s="404"/>
      <c r="U38" s="226" t="s">
        <v>40</v>
      </c>
      <c r="V38" s="408"/>
    </row>
    <row r="39" spans="1:42" s="154" customFormat="1" ht="20.100000000000001" customHeight="1" x14ac:dyDescent="0.2">
      <c r="A39" s="401"/>
      <c r="B39" s="396"/>
      <c r="C39" s="225" t="s">
        <v>153</v>
      </c>
      <c r="D39" s="225">
        <v>9</v>
      </c>
      <c r="E39" s="225">
        <v>0</v>
      </c>
      <c r="F39" s="225">
        <v>0</v>
      </c>
      <c r="G39" s="225">
        <v>9</v>
      </c>
      <c r="H39" s="225">
        <v>11</v>
      </c>
      <c r="I39" s="225">
        <v>0</v>
      </c>
      <c r="J39" s="225">
        <v>0</v>
      </c>
      <c r="K39" s="225">
        <v>11</v>
      </c>
      <c r="L39" s="225">
        <v>24</v>
      </c>
      <c r="M39" s="225">
        <v>0</v>
      </c>
      <c r="N39" s="225">
        <v>0</v>
      </c>
      <c r="O39" s="225">
        <v>24</v>
      </c>
      <c r="P39" s="225">
        <v>44</v>
      </c>
      <c r="Q39" s="225">
        <v>0</v>
      </c>
      <c r="R39" s="225">
        <v>0</v>
      </c>
      <c r="S39" s="225">
        <v>44</v>
      </c>
      <c r="T39" s="399"/>
      <c r="U39" s="226" t="s">
        <v>0</v>
      </c>
      <c r="V39" s="408"/>
    </row>
    <row r="40" spans="1:42" s="154" customFormat="1" ht="20.100000000000001" customHeight="1" x14ac:dyDescent="0.2">
      <c r="A40" s="401"/>
      <c r="B40" s="396" t="s">
        <v>9</v>
      </c>
      <c r="C40" s="225" t="s">
        <v>155</v>
      </c>
      <c r="D40" s="225">
        <v>0</v>
      </c>
      <c r="E40" s="225">
        <v>0</v>
      </c>
      <c r="F40" s="225">
        <v>0</v>
      </c>
      <c r="G40" s="225">
        <v>0</v>
      </c>
      <c r="H40" s="225">
        <v>0</v>
      </c>
      <c r="I40" s="225">
        <v>0</v>
      </c>
      <c r="J40" s="225">
        <v>0</v>
      </c>
      <c r="K40" s="225">
        <v>0</v>
      </c>
      <c r="L40" s="225">
        <v>0</v>
      </c>
      <c r="M40" s="225">
        <v>0</v>
      </c>
      <c r="N40" s="225">
        <v>0</v>
      </c>
      <c r="O40" s="225">
        <v>0</v>
      </c>
      <c r="P40" s="225">
        <v>0</v>
      </c>
      <c r="Q40" s="225">
        <v>0</v>
      </c>
      <c r="R40" s="225">
        <v>0</v>
      </c>
      <c r="S40" s="225">
        <v>0</v>
      </c>
      <c r="T40" s="403" t="s">
        <v>156</v>
      </c>
      <c r="U40" s="226" t="s">
        <v>41</v>
      </c>
      <c r="V40" s="408"/>
    </row>
    <row r="41" spans="1:42" s="154" customFormat="1" ht="20.100000000000001" customHeight="1" x14ac:dyDescent="0.2">
      <c r="A41" s="401"/>
      <c r="B41" s="396"/>
      <c r="C41" s="225" t="s">
        <v>154</v>
      </c>
      <c r="D41" s="225">
        <v>0</v>
      </c>
      <c r="E41" s="225">
        <v>0</v>
      </c>
      <c r="F41" s="225">
        <v>0</v>
      </c>
      <c r="G41" s="225">
        <v>0</v>
      </c>
      <c r="H41" s="225">
        <v>0</v>
      </c>
      <c r="I41" s="225">
        <v>0</v>
      </c>
      <c r="J41" s="225">
        <v>0</v>
      </c>
      <c r="K41" s="225">
        <v>0</v>
      </c>
      <c r="L41" s="225">
        <v>0</v>
      </c>
      <c r="M41" s="225">
        <v>0</v>
      </c>
      <c r="N41" s="225">
        <v>0</v>
      </c>
      <c r="O41" s="225">
        <v>0</v>
      </c>
      <c r="P41" s="225">
        <v>0</v>
      </c>
      <c r="Q41" s="225">
        <v>0</v>
      </c>
      <c r="R41" s="225">
        <v>0</v>
      </c>
      <c r="S41" s="225">
        <v>0</v>
      </c>
      <c r="T41" s="404"/>
      <c r="U41" s="226" t="s">
        <v>40</v>
      </c>
      <c r="V41" s="408"/>
    </row>
    <row r="42" spans="1:42" s="154" customFormat="1" ht="20.100000000000001" customHeight="1" x14ac:dyDescent="0.2">
      <c r="A42" s="401"/>
      <c r="B42" s="396"/>
      <c r="C42" s="225" t="s">
        <v>153</v>
      </c>
      <c r="D42" s="225">
        <v>0</v>
      </c>
      <c r="E42" s="225">
        <v>0</v>
      </c>
      <c r="F42" s="225">
        <v>0</v>
      </c>
      <c r="G42" s="225">
        <v>0</v>
      </c>
      <c r="H42" s="225">
        <v>0</v>
      </c>
      <c r="I42" s="225">
        <v>0</v>
      </c>
      <c r="J42" s="225">
        <v>0</v>
      </c>
      <c r="K42" s="225">
        <v>0</v>
      </c>
      <c r="L42" s="225">
        <v>0</v>
      </c>
      <c r="M42" s="225">
        <v>0</v>
      </c>
      <c r="N42" s="225">
        <v>0</v>
      </c>
      <c r="O42" s="225">
        <v>0</v>
      </c>
      <c r="P42" s="225">
        <v>0</v>
      </c>
      <c r="Q42" s="225">
        <v>0</v>
      </c>
      <c r="R42" s="225">
        <v>0</v>
      </c>
      <c r="S42" s="225">
        <v>0</v>
      </c>
      <c r="T42" s="399"/>
      <c r="U42" s="226" t="s">
        <v>0</v>
      </c>
      <c r="V42" s="408"/>
    </row>
    <row r="43" spans="1:42" s="154" customFormat="1" ht="20.100000000000001" customHeight="1" x14ac:dyDescent="0.2">
      <c r="A43" s="401"/>
      <c r="B43" s="396" t="s">
        <v>1</v>
      </c>
      <c r="C43" s="225" t="s">
        <v>155</v>
      </c>
      <c r="D43" s="225">
        <v>9</v>
      </c>
      <c r="E43" s="225">
        <v>0</v>
      </c>
      <c r="F43" s="225">
        <v>0</v>
      </c>
      <c r="G43" s="225">
        <v>9</v>
      </c>
      <c r="H43" s="225">
        <v>11</v>
      </c>
      <c r="I43" s="225">
        <v>0</v>
      </c>
      <c r="J43" s="225">
        <v>0</v>
      </c>
      <c r="K43" s="225">
        <v>11</v>
      </c>
      <c r="L43" s="225">
        <v>24</v>
      </c>
      <c r="M43" s="225">
        <v>0</v>
      </c>
      <c r="N43" s="225">
        <v>0</v>
      </c>
      <c r="O43" s="225">
        <v>24</v>
      </c>
      <c r="P43" s="225">
        <v>44</v>
      </c>
      <c r="Q43" s="225">
        <v>0</v>
      </c>
      <c r="R43" s="225">
        <v>0</v>
      </c>
      <c r="S43" s="226">
        <v>44</v>
      </c>
      <c r="T43" s="403" t="s">
        <v>0</v>
      </c>
      <c r="U43" s="226" t="s">
        <v>41</v>
      </c>
      <c r="V43" s="408"/>
    </row>
    <row r="44" spans="1:42" s="154" customFormat="1" ht="20.100000000000001" customHeight="1" x14ac:dyDescent="0.2">
      <c r="A44" s="401"/>
      <c r="B44" s="396"/>
      <c r="C44" s="225" t="s">
        <v>154</v>
      </c>
      <c r="D44" s="225">
        <v>0</v>
      </c>
      <c r="E44" s="225">
        <v>0</v>
      </c>
      <c r="F44" s="225">
        <v>0</v>
      </c>
      <c r="G44" s="225">
        <v>0</v>
      </c>
      <c r="H44" s="225">
        <v>0</v>
      </c>
      <c r="I44" s="225">
        <v>0</v>
      </c>
      <c r="J44" s="225">
        <v>0</v>
      </c>
      <c r="K44" s="225">
        <v>0</v>
      </c>
      <c r="L44" s="225">
        <v>0</v>
      </c>
      <c r="M44" s="225">
        <v>0</v>
      </c>
      <c r="N44" s="225">
        <v>0</v>
      </c>
      <c r="O44" s="225">
        <v>0</v>
      </c>
      <c r="P44" s="225">
        <v>0</v>
      </c>
      <c r="Q44" s="225">
        <v>0</v>
      </c>
      <c r="R44" s="225">
        <v>0</v>
      </c>
      <c r="S44" s="226">
        <v>0</v>
      </c>
      <c r="T44" s="404"/>
      <c r="U44" s="226" t="s">
        <v>40</v>
      </c>
      <c r="V44" s="408"/>
    </row>
    <row r="45" spans="1:42" s="154" customFormat="1" ht="20.100000000000001" customHeight="1" x14ac:dyDescent="0.2">
      <c r="A45" s="402"/>
      <c r="B45" s="397"/>
      <c r="C45" s="231" t="s">
        <v>153</v>
      </c>
      <c r="D45" s="231">
        <v>9</v>
      </c>
      <c r="E45" s="231">
        <v>0</v>
      </c>
      <c r="F45" s="231">
        <v>0</v>
      </c>
      <c r="G45" s="231">
        <v>9</v>
      </c>
      <c r="H45" s="231">
        <v>11</v>
      </c>
      <c r="I45" s="231">
        <v>0</v>
      </c>
      <c r="J45" s="231">
        <v>0</v>
      </c>
      <c r="K45" s="231">
        <v>11</v>
      </c>
      <c r="L45" s="231">
        <v>24</v>
      </c>
      <c r="M45" s="231">
        <v>0</v>
      </c>
      <c r="N45" s="231">
        <v>0</v>
      </c>
      <c r="O45" s="231">
        <v>24</v>
      </c>
      <c r="P45" s="231">
        <v>44</v>
      </c>
      <c r="Q45" s="231">
        <v>0</v>
      </c>
      <c r="R45" s="231">
        <v>0</v>
      </c>
      <c r="S45" s="230">
        <v>44</v>
      </c>
      <c r="T45" s="407"/>
      <c r="U45" s="230" t="s">
        <v>0</v>
      </c>
      <c r="V45" s="408"/>
    </row>
    <row r="46" spans="1:42" s="154" customFormat="1" ht="20.100000000000001" customHeight="1" x14ac:dyDescent="0.2">
      <c r="A46" s="400" t="s">
        <v>33</v>
      </c>
      <c r="B46" s="398" t="s">
        <v>14</v>
      </c>
      <c r="C46" s="229" t="s">
        <v>155</v>
      </c>
      <c r="D46" s="232">
        <v>0</v>
      </c>
      <c r="E46" s="232">
        <v>0</v>
      </c>
      <c r="F46" s="232">
        <v>0</v>
      </c>
      <c r="G46" s="232">
        <v>0</v>
      </c>
      <c r="H46" s="232">
        <v>0</v>
      </c>
      <c r="I46" s="232">
        <v>0</v>
      </c>
      <c r="J46" s="232">
        <v>0</v>
      </c>
      <c r="K46" s="232">
        <v>0</v>
      </c>
      <c r="L46" s="232">
        <v>0</v>
      </c>
      <c r="M46" s="232">
        <v>0</v>
      </c>
      <c r="N46" s="232">
        <v>0</v>
      </c>
      <c r="O46" s="232">
        <v>0</v>
      </c>
      <c r="P46" s="232">
        <v>0</v>
      </c>
      <c r="Q46" s="232">
        <v>0</v>
      </c>
      <c r="R46" s="232">
        <v>0</v>
      </c>
      <c r="S46" s="232">
        <v>0</v>
      </c>
      <c r="T46" s="405" t="s">
        <v>159</v>
      </c>
      <c r="U46" s="227" t="s">
        <v>41</v>
      </c>
      <c r="V46" s="408" t="s">
        <v>32</v>
      </c>
    </row>
    <row r="47" spans="1:42" s="154" customFormat="1" ht="20.100000000000001" customHeight="1" x14ac:dyDescent="0.2">
      <c r="A47" s="401"/>
      <c r="B47" s="396"/>
      <c r="C47" s="225" t="s">
        <v>154</v>
      </c>
      <c r="D47" s="225">
        <v>0</v>
      </c>
      <c r="E47" s="225">
        <v>0</v>
      </c>
      <c r="F47" s="225">
        <v>0</v>
      </c>
      <c r="G47" s="225">
        <v>0</v>
      </c>
      <c r="H47" s="225">
        <v>0</v>
      </c>
      <c r="I47" s="225">
        <v>0</v>
      </c>
      <c r="J47" s="225">
        <v>0</v>
      </c>
      <c r="K47" s="225">
        <v>0</v>
      </c>
      <c r="L47" s="225">
        <v>0</v>
      </c>
      <c r="M47" s="225">
        <v>0</v>
      </c>
      <c r="N47" s="225">
        <v>0</v>
      </c>
      <c r="O47" s="225">
        <v>0</v>
      </c>
      <c r="P47" s="225">
        <v>0</v>
      </c>
      <c r="Q47" s="225">
        <v>0</v>
      </c>
      <c r="R47" s="225">
        <v>0</v>
      </c>
      <c r="S47" s="225">
        <v>0</v>
      </c>
      <c r="T47" s="404"/>
      <c r="U47" s="226" t="s">
        <v>40</v>
      </c>
      <c r="V47" s="408"/>
    </row>
    <row r="48" spans="1:42" s="154" customFormat="1" ht="20.100000000000001" customHeight="1" x14ac:dyDescent="0.2">
      <c r="A48" s="401"/>
      <c r="B48" s="396"/>
      <c r="C48" s="225" t="s">
        <v>153</v>
      </c>
      <c r="D48" s="232">
        <v>0</v>
      </c>
      <c r="E48" s="232">
        <v>0</v>
      </c>
      <c r="F48" s="232">
        <v>0</v>
      </c>
      <c r="G48" s="232">
        <v>0</v>
      </c>
      <c r="H48" s="232">
        <v>0</v>
      </c>
      <c r="I48" s="232">
        <v>0</v>
      </c>
      <c r="J48" s="232">
        <v>0</v>
      </c>
      <c r="K48" s="232">
        <v>0</v>
      </c>
      <c r="L48" s="232">
        <v>0</v>
      </c>
      <c r="M48" s="232">
        <v>0</v>
      </c>
      <c r="N48" s="232">
        <v>0</v>
      </c>
      <c r="O48" s="232">
        <v>0</v>
      </c>
      <c r="P48" s="232">
        <v>0</v>
      </c>
      <c r="Q48" s="232">
        <v>0</v>
      </c>
      <c r="R48" s="232">
        <v>0</v>
      </c>
      <c r="S48" s="232">
        <v>0</v>
      </c>
      <c r="T48" s="399"/>
      <c r="U48" s="226" t="s">
        <v>0</v>
      </c>
      <c r="V48" s="408"/>
    </row>
    <row r="49" spans="1:22" s="154" customFormat="1" ht="20.100000000000001" customHeight="1" x14ac:dyDescent="0.2">
      <c r="A49" s="401"/>
      <c r="B49" s="396" t="s">
        <v>11</v>
      </c>
      <c r="C49" s="225" t="s">
        <v>155</v>
      </c>
      <c r="D49" s="224">
        <v>792</v>
      </c>
      <c r="E49" s="225">
        <v>1</v>
      </c>
      <c r="F49" s="225">
        <v>0</v>
      </c>
      <c r="G49" s="224">
        <v>793</v>
      </c>
      <c r="H49" s="224">
        <v>972</v>
      </c>
      <c r="I49" s="225">
        <v>2</v>
      </c>
      <c r="J49" s="225">
        <v>0</v>
      </c>
      <c r="K49" s="224">
        <v>974</v>
      </c>
      <c r="L49" s="224">
        <v>1281</v>
      </c>
      <c r="M49" s="225">
        <v>3</v>
      </c>
      <c r="N49" s="224">
        <v>708</v>
      </c>
      <c r="O49" s="224">
        <v>1992</v>
      </c>
      <c r="P49" s="224">
        <v>3045</v>
      </c>
      <c r="Q49" s="224">
        <v>6</v>
      </c>
      <c r="R49" s="224">
        <v>708</v>
      </c>
      <c r="S49" s="224">
        <v>3759</v>
      </c>
      <c r="T49" s="403" t="s">
        <v>157</v>
      </c>
      <c r="U49" s="223" t="s">
        <v>41</v>
      </c>
      <c r="V49" s="408"/>
    </row>
    <row r="50" spans="1:22" s="154" customFormat="1" ht="20.100000000000001" customHeight="1" x14ac:dyDescent="0.2">
      <c r="A50" s="401"/>
      <c r="B50" s="396"/>
      <c r="C50" s="225" t="s">
        <v>154</v>
      </c>
      <c r="D50" s="224">
        <v>0</v>
      </c>
      <c r="E50" s="225">
        <v>0</v>
      </c>
      <c r="F50" s="225">
        <v>0</v>
      </c>
      <c r="G50" s="224">
        <v>0</v>
      </c>
      <c r="H50" s="224">
        <v>20</v>
      </c>
      <c r="I50" s="225">
        <v>0</v>
      </c>
      <c r="J50" s="225">
        <v>20</v>
      </c>
      <c r="K50" s="224">
        <v>40</v>
      </c>
      <c r="L50" s="224">
        <v>40</v>
      </c>
      <c r="M50" s="225">
        <v>0</v>
      </c>
      <c r="N50" s="224">
        <v>0</v>
      </c>
      <c r="O50" s="224">
        <v>40</v>
      </c>
      <c r="P50" s="224">
        <v>60</v>
      </c>
      <c r="Q50" s="224">
        <v>0</v>
      </c>
      <c r="R50" s="224">
        <v>20</v>
      </c>
      <c r="S50" s="224">
        <v>80</v>
      </c>
      <c r="T50" s="404"/>
      <c r="U50" s="223" t="s">
        <v>40</v>
      </c>
      <c r="V50" s="408"/>
    </row>
    <row r="51" spans="1:22" s="154" customFormat="1" ht="20.100000000000001" customHeight="1" x14ac:dyDescent="0.2">
      <c r="A51" s="401"/>
      <c r="B51" s="396"/>
      <c r="C51" s="225" t="s">
        <v>153</v>
      </c>
      <c r="D51" s="224">
        <v>792</v>
      </c>
      <c r="E51" s="224">
        <v>1</v>
      </c>
      <c r="F51" s="224">
        <v>0</v>
      </c>
      <c r="G51" s="224">
        <v>793</v>
      </c>
      <c r="H51" s="224">
        <v>992</v>
      </c>
      <c r="I51" s="224">
        <v>2</v>
      </c>
      <c r="J51" s="224">
        <v>20</v>
      </c>
      <c r="K51" s="224">
        <v>1014</v>
      </c>
      <c r="L51" s="224">
        <v>1321</v>
      </c>
      <c r="M51" s="224">
        <v>3</v>
      </c>
      <c r="N51" s="224">
        <v>708</v>
      </c>
      <c r="O51" s="224">
        <v>2032</v>
      </c>
      <c r="P51" s="224">
        <v>3105</v>
      </c>
      <c r="Q51" s="224">
        <v>6</v>
      </c>
      <c r="R51" s="224">
        <v>728</v>
      </c>
      <c r="S51" s="224">
        <v>3839</v>
      </c>
      <c r="T51" s="399"/>
      <c r="U51" s="223" t="s">
        <v>0</v>
      </c>
      <c r="V51" s="408"/>
    </row>
    <row r="52" spans="1:22" s="154" customFormat="1" ht="20.100000000000001" customHeight="1" x14ac:dyDescent="0.2">
      <c r="A52" s="401"/>
      <c r="B52" s="396" t="s">
        <v>9</v>
      </c>
      <c r="C52" s="225" t="s">
        <v>155</v>
      </c>
      <c r="D52" s="225">
        <v>0</v>
      </c>
      <c r="E52" s="225">
        <v>0</v>
      </c>
      <c r="F52" s="225">
        <v>0</v>
      </c>
      <c r="G52" s="225">
        <v>0</v>
      </c>
      <c r="H52" s="225">
        <v>0</v>
      </c>
      <c r="I52" s="225">
        <v>0</v>
      </c>
      <c r="J52" s="225">
        <v>0</v>
      </c>
      <c r="K52" s="225">
        <v>0</v>
      </c>
      <c r="L52" s="225">
        <v>0</v>
      </c>
      <c r="M52" s="225">
        <v>0</v>
      </c>
      <c r="N52" s="225">
        <v>0</v>
      </c>
      <c r="O52" s="225">
        <v>0</v>
      </c>
      <c r="P52" s="225">
        <v>0</v>
      </c>
      <c r="Q52" s="225">
        <v>0</v>
      </c>
      <c r="R52" s="225">
        <v>0</v>
      </c>
      <c r="S52" s="225">
        <v>0</v>
      </c>
      <c r="T52" s="403" t="s">
        <v>156</v>
      </c>
      <c r="U52" s="226" t="s">
        <v>41</v>
      </c>
      <c r="V52" s="408"/>
    </row>
    <row r="53" spans="1:22" s="154" customFormat="1" ht="20.100000000000001" customHeight="1" x14ac:dyDescent="0.2">
      <c r="A53" s="401"/>
      <c r="B53" s="396"/>
      <c r="C53" s="225" t="s">
        <v>154</v>
      </c>
      <c r="D53" s="225">
        <v>0</v>
      </c>
      <c r="E53" s="225">
        <v>0</v>
      </c>
      <c r="F53" s="225">
        <v>0</v>
      </c>
      <c r="G53" s="225">
        <v>0</v>
      </c>
      <c r="H53" s="225">
        <v>0</v>
      </c>
      <c r="I53" s="225">
        <v>0</v>
      </c>
      <c r="J53" s="225">
        <v>0</v>
      </c>
      <c r="K53" s="225">
        <v>0</v>
      </c>
      <c r="L53" s="225">
        <v>0</v>
      </c>
      <c r="M53" s="225">
        <v>0</v>
      </c>
      <c r="N53" s="225">
        <v>0</v>
      </c>
      <c r="O53" s="225">
        <v>0</v>
      </c>
      <c r="P53" s="225">
        <v>0</v>
      </c>
      <c r="Q53" s="225">
        <v>0</v>
      </c>
      <c r="R53" s="225">
        <v>0</v>
      </c>
      <c r="S53" s="225">
        <v>0</v>
      </c>
      <c r="T53" s="404"/>
      <c r="U53" s="226" t="s">
        <v>40</v>
      </c>
      <c r="V53" s="408"/>
    </row>
    <row r="54" spans="1:22" s="154" customFormat="1" ht="20.100000000000001" customHeight="1" x14ac:dyDescent="0.2">
      <c r="A54" s="401"/>
      <c r="B54" s="396"/>
      <c r="C54" s="225" t="s">
        <v>153</v>
      </c>
      <c r="D54" s="225">
        <v>0</v>
      </c>
      <c r="E54" s="225">
        <v>0</v>
      </c>
      <c r="F54" s="225">
        <v>0</v>
      </c>
      <c r="G54" s="225">
        <v>0</v>
      </c>
      <c r="H54" s="225">
        <v>0</v>
      </c>
      <c r="I54" s="225">
        <v>0</v>
      </c>
      <c r="J54" s="225">
        <v>0</v>
      </c>
      <c r="K54" s="225">
        <v>0</v>
      </c>
      <c r="L54" s="225">
        <v>0</v>
      </c>
      <c r="M54" s="225">
        <v>0</v>
      </c>
      <c r="N54" s="225">
        <v>0</v>
      </c>
      <c r="O54" s="225">
        <v>0</v>
      </c>
      <c r="P54" s="225">
        <v>0</v>
      </c>
      <c r="Q54" s="225">
        <v>0</v>
      </c>
      <c r="R54" s="225">
        <v>0</v>
      </c>
      <c r="S54" s="225">
        <v>0</v>
      </c>
      <c r="T54" s="399"/>
      <c r="U54" s="226" t="s">
        <v>0</v>
      </c>
      <c r="V54" s="408"/>
    </row>
    <row r="55" spans="1:22" s="154" customFormat="1" ht="20.100000000000001" customHeight="1" x14ac:dyDescent="0.2">
      <c r="A55" s="401"/>
      <c r="B55" s="396" t="s">
        <v>1</v>
      </c>
      <c r="C55" s="225" t="s">
        <v>155</v>
      </c>
      <c r="D55" s="224">
        <v>792</v>
      </c>
      <c r="E55" s="224">
        <v>1</v>
      </c>
      <c r="F55" s="224">
        <v>0</v>
      </c>
      <c r="G55" s="224">
        <v>793</v>
      </c>
      <c r="H55" s="224">
        <v>972</v>
      </c>
      <c r="I55" s="224">
        <v>2</v>
      </c>
      <c r="J55" s="224">
        <v>0</v>
      </c>
      <c r="K55" s="224">
        <v>974</v>
      </c>
      <c r="L55" s="224">
        <v>1281</v>
      </c>
      <c r="M55" s="224">
        <v>3</v>
      </c>
      <c r="N55" s="224">
        <v>708</v>
      </c>
      <c r="O55" s="224">
        <v>1992</v>
      </c>
      <c r="P55" s="224">
        <v>3045</v>
      </c>
      <c r="Q55" s="224">
        <v>6</v>
      </c>
      <c r="R55" s="224">
        <v>708</v>
      </c>
      <c r="S55" s="223">
        <v>3759</v>
      </c>
      <c r="T55" s="403" t="s">
        <v>0</v>
      </c>
      <c r="U55" s="223" t="s">
        <v>41</v>
      </c>
      <c r="V55" s="408"/>
    </row>
    <row r="56" spans="1:22" s="154" customFormat="1" ht="20.100000000000001" customHeight="1" x14ac:dyDescent="0.2">
      <c r="A56" s="401"/>
      <c r="B56" s="396"/>
      <c r="C56" s="225" t="s">
        <v>154</v>
      </c>
      <c r="D56" s="224">
        <v>0</v>
      </c>
      <c r="E56" s="224">
        <v>0</v>
      </c>
      <c r="F56" s="224">
        <v>0</v>
      </c>
      <c r="G56" s="224">
        <v>0</v>
      </c>
      <c r="H56" s="224">
        <v>20</v>
      </c>
      <c r="I56" s="224">
        <v>0</v>
      </c>
      <c r="J56" s="224">
        <v>20</v>
      </c>
      <c r="K56" s="224">
        <v>40</v>
      </c>
      <c r="L56" s="224">
        <v>40</v>
      </c>
      <c r="M56" s="224">
        <v>0</v>
      </c>
      <c r="N56" s="224">
        <v>0</v>
      </c>
      <c r="O56" s="224">
        <v>40</v>
      </c>
      <c r="P56" s="224">
        <v>60</v>
      </c>
      <c r="Q56" s="224">
        <v>0</v>
      </c>
      <c r="R56" s="224">
        <v>20</v>
      </c>
      <c r="S56" s="223">
        <v>80</v>
      </c>
      <c r="T56" s="404"/>
      <c r="U56" s="223" t="s">
        <v>40</v>
      </c>
      <c r="V56" s="408"/>
    </row>
    <row r="57" spans="1:22" s="154" customFormat="1" ht="20.100000000000001" customHeight="1" x14ac:dyDescent="0.2">
      <c r="A57" s="402"/>
      <c r="B57" s="397"/>
      <c r="C57" s="231" t="s">
        <v>153</v>
      </c>
      <c r="D57" s="234">
        <v>792</v>
      </c>
      <c r="E57" s="234">
        <v>1</v>
      </c>
      <c r="F57" s="234">
        <v>0</v>
      </c>
      <c r="G57" s="234">
        <v>793</v>
      </c>
      <c r="H57" s="234">
        <v>992</v>
      </c>
      <c r="I57" s="234">
        <v>2</v>
      </c>
      <c r="J57" s="234">
        <v>20</v>
      </c>
      <c r="K57" s="234">
        <v>1014</v>
      </c>
      <c r="L57" s="234">
        <v>1321</v>
      </c>
      <c r="M57" s="234">
        <v>3</v>
      </c>
      <c r="N57" s="234">
        <v>708</v>
      </c>
      <c r="O57" s="234">
        <v>2032</v>
      </c>
      <c r="P57" s="234">
        <v>3105</v>
      </c>
      <c r="Q57" s="234">
        <v>6</v>
      </c>
      <c r="R57" s="234">
        <v>728</v>
      </c>
      <c r="S57" s="233">
        <v>3839</v>
      </c>
      <c r="T57" s="407"/>
      <c r="U57" s="233" t="s">
        <v>0</v>
      </c>
      <c r="V57" s="408"/>
    </row>
    <row r="58" spans="1:22" s="154" customFormat="1" ht="20.100000000000001" customHeight="1" x14ac:dyDescent="0.2">
      <c r="A58" s="406" t="s">
        <v>31</v>
      </c>
      <c r="B58" s="399" t="s">
        <v>14</v>
      </c>
      <c r="C58" s="232" t="s">
        <v>155</v>
      </c>
      <c r="D58" s="232">
        <v>0</v>
      </c>
      <c r="E58" s="232">
        <v>0</v>
      </c>
      <c r="F58" s="232">
        <v>0</v>
      </c>
      <c r="G58" s="232">
        <v>0</v>
      </c>
      <c r="H58" s="232">
        <v>0</v>
      </c>
      <c r="I58" s="232">
        <v>0</v>
      </c>
      <c r="J58" s="232">
        <v>0</v>
      </c>
      <c r="K58" s="232">
        <v>0</v>
      </c>
      <c r="L58" s="232">
        <v>0</v>
      </c>
      <c r="M58" s="232">
        <v>0</v>
      </c>
      <c r="N58" s="232">
        <v>0</v>
      </c>
      <c r="O58" s="232">
        <v>0</v>
      </c>
      <c r="P58" s="232">
        <v>0</v>
      </c>
      <c r="Q58" s="232">
        <v>0</v>
      </c>
      <c r="R58" s="232">
        <v>0</v>
      </c>
      <c r="S58" s="232">
        <v>0</v>
      </c>
      <c r="T58" s="405" t="s">
        <v>159</v>
      </c>
      <c r="U58" s="227" t="s">
        <v>41</v>
      </c>
      <c r="V58" s="408" t="s">
        <v>30</v>
      </c>
    </row>
    <row r="59" spans="1:22" s="154" customFormat="1" ht="20.100000000000001" customHeight="1" x14ac:dyDescent="0.2">
      <c r="A59" s="401"/>
      <c r="B59" s="396"/>
      <c r="C59" s="225" t="s">
        <v>154</v>
      </c>
      <c r="D59" s="225">
        <v>0</v>
      </c>
      <c r="E59" s="225">
        <v>0</v>
      </c>
      <c r="F59" s="225">
        <v>0</v>
      </c>
      <c r="G59" s="225">
        <v>0</v>
      </c>
      <c r="H59" s="225">
        <v>0</v>
      </c>
      <c r="I59" s="225">
        <v>0</v>
      </c>
      <c r="J59" s="225">
        <v>0</v>
      </c>
      <c r="K59" s="225">
        <v>0</v>
      </c>
      <c r="L59" s="225">
        <v>0</v>
      </c>
      <c r="M59" s="225">
        <v>0</v>
      </c>
      <c r="N59" s="225">
        <v>0</v>
      </c>
      <c r="O59" s="225">
        <v>0</v>
      </c>
      <c r="P59" s="225">
        <v>0</v>
      </c>
      <c r="Q59" s="225">
        <v>0</v>
      </c>
      <c r="R59" s="225">
        <v>0</v>
      </c>
      <c r="S59" s="225">
        <v>0</v>
      </c>
      <c r="T59" s="404"/>
      <c r="U59" s="226" t="s">
        <v>40</v>
      </c>
      <c r="V59" s="408"/>
    </row>
    <row r="60" spans="1:22" s="154" customFormat="1" ht="20.100000000000001" customHeight="1" x14ac:dyDescent="0.2">
      <c r="A60" s="401"/>
      <c r="B60" s="396"/>
      <c r="C60" s="225" t="s">
        <v>153</v>
      </c>
      <c r="D60" s="225">
        <v>0</v>
      </c>
      <c r="E60" s="225">
        <v>0</v>
      </c>
      <c r="F60" s="225">
        <v>0</v>
      </c>
      <c r="G60" s="225">
        <v>0</v>
      </c>
      <c r="H60" s="225">
        <v>0</v>
      </c>
      <c r="I60" s="225">
        <v>0</v>
      </c>
      <c r="J60" s="225">
        <v>0</v>
      </c>
      <c r="K60" s="225">
        <v>0</v>
      </c>
      <c r="L60" s="225">
        <v>0</v>
      </c>
      <c r="M60" s="225">
        <v>0</v>
      </c>
      <c r="N60" s="225">
        <v>0</v>
      </c>
      <c r="O60" s="225">
        <v>0</v>
      </c>
      <c r="P60" s="225">
        <v>0</v>
      </c>
      <c r="Q60" s="225">
        <v>0</v>
      </c>
      <c r="R60" s="225">
        <v>0</v>
      </c>
      <c r="S60" s="225">
        <v>0</v>
      </c>
      <c r="T60" s="399"/>
      <c r="U60" s="226" t="s">
        <v>0</v>
      </c>
      <c r="V60" s="408"/>
    </row>
    <row r="61" spans="1:22" s="154" customFormat="1" ht="20.100000000000001" customHeight="1" x14ac:dyDescent="0.2">
      <c r="A61" s="401"/>
      <c r="B61" s="396" t="s">
        <v>11</v>
      </c>
      <c r="C61" s="225" t="s">
        <v>155</v>
      </c>
      <c r="D61" s="225">
        <v>12</v>
      </c>
      <c r="E61" s="225">
        <v>0</v>
      </c>
      <c r="F61" s="225">
        <v>0</v>
      </c>
      <c r="G61" s="225">
        <v>12</v>
      </c>
      <c r="H61" s="225">
        <v>32</v>
      </c>
      <c r="I61" s="225">
        <v>0</v>
      </c>
      <c r="J61" s="225">
        <v>0</v>
      </c>
      <c r="K61" s="225">
        <v>32</v>
      </c>
      <c r="L61" s="225">
        <v>12</v>
      </c>
      <c r="M61" s="225">
        <v>0</v>
      </c>
      <c r="N61" s="225">
        <v>0</v>
      </c>
      <c r="O61" s="225">
        <v>12</v>
      </c>
      <c r="P61" s="225">
        <v>56</v>
      </c>
      <c r="Q61" s="225">
        <v>0</v>
      </c>
      <c r="R61" s="225">
        <v>0</v>
      </c>
      <c r="S61" s="225">
        <v>56</v>
      </c>
      <c r="T61" s="403" t="s">
        <v>157</v>
      </c>
      <c r="U61" s="226" t="s">
        <v>41</v>
      </c>
      <c r="V61" s="408"/>
    </row>
    <row r="62" spans="1:22" s="154" customFormat="1" ht="20.100000000000001" customHeight="1" x14ac:dyDescent="0.2">
      <c r="A62" s="401"/>
      <c r="B62" s="396"/>
      <c r="C62" s="225" t="s">
        <v>154</v>
      </c>
      <c r="D62" s="225">
        <v>0</v>
      </c>
      <c r="E62" s="225">
        <v>0</v>
      </c>
      <c r="F62" s="225">
        <v>0</v>
      </c>
      <c r="G62" s="225">
        <v>0</v>
      </c>
      <c r="H62" s="225">
        <v>0</v>
      </c>
      <c r="I62" s="225">
        <v>0</v>
      </c>
      <c r="J62" s="225">
        <v>0</v>
      </c>
      <c r="K62" s="225">
        <v>0</v>
      </c>
      <c r="L62" s="225">
        <v>0</v>
      </c>
      <c r="M62" s="225">
        <v>0</v>
      </c>
      <c r="N62" s="225">
        <v>0</v>
      </c>
      <c r="O62" s="225">
        <v>0</v>
      </c>
      <c r="P62" s="225">
        <v>0</v>
      </c>
      <c r="Q62" s="225">
        <v>0</v>
      </c>
      <c r="R62" s="225">
        <v>0</v>
      </c>
      <c r="S62" s="226">
        <v>0</v>
      </c>
      <c r="T62" s="404"/>
      <c r="U62" s="226" t="s">
        <v>40</v>
      </c>
      <c r="V62" s="408"/>
    </row>
    <row r="63" spans="1:22" s="154" customFormat="1" ht="20.100000000000001" customHeight="1" x14ac:dyDescent="0.2">
      <c r="A63" s="401"/>
      <c r="B63" s="396"/>
      <c r="C63" s="225" t="s">
        <v>153</v>
      </c>
      <c r="D63" s="225">
        <v>12</v>
      </c>
      <c r="E63" s="225">
        <v>0</v>
      </c>
      <c r="F63" s="225">
        <v>0</v>
      </c>
      <c r="G63" s="225">
        <v>12</v>
      </c>
      <c r="H63" s="225">
        <v>32</v>
      </c>
      <c r="I63" s="225">
        <v>0</v>
      </c>
      <c r="J63" s="225">
        <v>0</v>
      </c>
      <c r="K63" s="225">
        <v>32</v>
      </c>
      <c r="L63" s="225">
        <v>12</v>
      </c>
      <c r="M63" s="225">
        <v>0</v>
      </c>
      <c r="N63" s="225">
        <v>0</v>
      </c>
      <c r="O63" s="225">
        <v>12</v>
      </c>
      <c r="P63" s="225">
        <v>56</v>
      </c>
      <c r="Q63" s="225">
        <v>0</v>
      </c>
      <c r="R63" s="225">
        <v>0</v>
      </c>
      <c r="S63" s="225">
        <v>56</v>
      </c>
      <c r="T63" s="399"/>
      <c r="U63" s="226" t="s">
        <v>0</v>
      </c>
      <c r="V63" s="408"/>
    </row>
    <row r="64" spans="1:22" s="154" customFormat="1" ht="20.100000000000001" customHeight="1" x14ac:dyDescent="0.2">
      <c r="A64" s="401"/>
      <c r="B64" s="396" t="s">
        <v>9</v>
      </c>
      <c r="C64" s="225" t="s">
        <v>155</v>
      </c>
      <c r="D64" s="225">
        <v>0</v>
      </c>
      <c r="E64" s="225">
        <v>0</v>
      </c>
      <c r="F64" s="225">
        <v>0</v>
      </c>
      <c r="G64" s="225">
        <v>0</v>
      </c>
      <c r="H64" s="225">
        <v>0</v>
      </c>
      <c r="I64" s="225">
        <v>0</v>
      </c>
      <c r="J64" s="225">
        <v>0</v>
      </c>
      <c r="K64" s="225">
        <v>0</v>
      </c>
      <c r="L64" s="225">
        <v>0</v>
      </c>
      <c r="M64" s="225">
        <v>0</v>
      </c>
      <c r="N64" s="225">
        <v>0</v>
      </c>
      <c r="O64" s="225">
        <v>0</v>
      </c>
      <c r="P64" s="225">
        <v>0</v>
      </c>
      <c r="Q64" s="225">
        <v>0</v>
      </c>
      <c r="R64" s="225">
        <v>0</v>
      </c>
      <c r="S64" s="225">
        <v>0</v>
      </c>
      <c r="T64" s="403" t="s">
        <v>156</v>
      </c>
      <c r="U64" s="226" t="s">
        <v>41</v>
      </c>
      <c r="V64" s="408"/>
    </row>
    <row r="65" spans="1:22" s="154" customFormat="1" ht="20.100000000000001" customHeight="1" x14ac:dyDescent="0.2">
      <c r="A65" s="401"/>
      <c r="B65" s="396"/>
      <c r="C65" s="225" t="s">
        <v>154</v>
      </c>
      <c r="D65" s="232">
        <v>0</v>
      </c>
      <c r="E65" s="232">
        <v>0</v>
      </c>
      <c r="F65" s="232">
        <v>0</v>
      </c>
      <c r="G65" s="232">
        <v>0</v>
      </c>
      <c r="H65" s="232">
        <v>0</v>
      </c>
      <c r="I65" s="232">
        <v>0</v>
      </c>
      <c r="J65" s="232">
        <v>0</v>
      </c>
      <c r="K65" s="232">
        <v>0</v>
      </c>
      <c r="L65" s="232">
        <v>0</v>
      </c>
      <c r="M65" s="232">
        <v>0</v>
      </c>
      <c r="N65" s="232">
        <v>0</v>
      </c>
      <c r="O65" s="232">
        <v>0</v>
      </c>
      <c r="P65" s="232">
        <v>0</v>
      </c>
      <c r="Q65" s="232">
        <v>0</v>
      </c>
      <c r="R65" s="232">
        <v>0</v>
      </c>
      <c r="S65" s="232">
        <v>0</v>
      </c>
      <c r="T65" s="404"/>
      <c r="U65" s="227" t="s">
        <v>40</v>
      </c>
      <c r="V65" s="408"/>
    </row>
    <row r="66" spans="1:22" s="154" customFormat="1" ht="20.100000000000001" customHeight="1" x14ac:dyDescent="0.2">
      <c r="A66" s="401"/>
      <c r="B66" s="396"/>
      <c r="C66" s="225" t="s">
        <v>153</v>
      </c>
      <c r="D66" s="225">
        <v>0</v>
      </c>
      <c r="E66" s="225">
        <v>0</v>
      </c>
      <c r="F66" s="225">
        <v>0</v>
      </c>
      <c r="G66" s="225">
        <v>0</v>
      </c>
      <c r="H66" s="225">
        <v>0</v>
      </c>
      <c r="I66" s="225">
        <v>0</v>
      </c>
      <c r="J66" s="225">
        <v>0</v>
      </c>
      <c r="K66" s="225">
        <v>0</v>
      </c>
      <c r="L66" s="225">
        <v>0</v>
      </c>
      <c r="M66" s="225">
        <v>0</v>
      </c>
      <c r="N66" s="225">
        <v>0</v>
      </c>
      <c r="O66" s="225">
        <v>0</v>
      </c>
      <c r="P66" s="225">
        <v>0</v>
      </c>
      <c r="Q66" s="225">
        <v>0</v>
      </c>
      <c r="R66" s="225">
        <v>0</v>
      </c>
      <c r="S66" s="225">
        <v>0</v>
      </c>
      <c r="T66" s="399"/>
      <c r="U66" s="226" t="s">
        <v>0</v>
      </c>
      <c r="V66" s="408"/>
    </row>
    <row r="67" spans="1:22" s="154" customFormat="1" ht="20.100000000000001" customHeight="1" x14ac:dyDescent="0.2">
      <c r="A67" s="401"/>
      <c r="B67" s="396" t="s">
        <v>1</v>
      </c>
      <c r="C67" s="225" t="s">
        <v>155</v>
      </c>
      <c r="D67" s="225">
        <v>12</v>
      </c>
      <c r="E67" s="225">
        <v>0</v>
      </c>
      <c r="F67" s="225">
        <v>0</v>
      </c>
      <c r="G67" s="225">
        <v>12</v>
      </c>
      <c r="H67" s="225">
        <v>32</v>
      </c>
      <c r="I67" s="225">
        <v>0</v>
      </c>
      <c r="J67" s="225">
        <v>0</v>
      </c>
      <c r="K67" s="225">
        <v>32</v>
      </c>
      <c r="L67" s="225">
        <v>12</v>
      </c>
      <c r="M67" s="225">
        <v>0</v>
      </c>
      <c r="N67" s="225">
        <v>0</v>
      </c>
      <c r="O67" s="225">
        <v>12</v>
      </c>
      <c r="P67" s="225">
        <v>56</v>
      </c>
      <c r="Q67" s="225">
        <v>0</v>
      </c>
      <c r="R67" s="225">
        <v>0</v>
      </c>
      <c r="S67" s="226">
        <v>56</v>
      </c>
      <c r="T67" s="403" t="s">
        <v>0</v>
      </c>
      <c r="U67" s="226" t="s">
        <v>41</v>
      </c>
      <c r="V67" s="408"/>
    </row>
    <row r="68" spans="1:22" s="154" customFormat="1" ht="20.100000000000001" customHeight="1" x14ac:dyDescent="0.2">
      <c r="A68" s="401"/>
      <c r="B68" s="396"/>
      <c r="C68" s="225" t="s">
        <v>154</v>
      </c>
      <c r="D68" s="225">
        <v>0</v>
      </c>
      <c r="E68" s="225">
        <v>0</v>
      </c>
      <c r="F68" s="225">
        <v>0</v>
      </c>
      <c r="G68" s="225">
        <v>0</v>
      </c>
      <c r="H68" s="225">
        <v>0</v>
      </c>
      <c r="I68" s="225">
        <v>0</v>
      </c>
      <c r="J68" s="225">
        <v>0</v>
      </c>
      <c r="K68" s="225">
        <v>0</v>
      </c>
      <c r="L68" s="225">
        <v>0</v>
      </c>
      <c r="M68" s="225">
        <v>0</v>
      </c>
      <c r="N68" s="225">
        <v>0</v>
      </c>
      <c r="O68" s="225">
        <v>0</v>
      </c>
      <c r="P68" s="225">
        <v>0</v>
      </c>
      <c r="Q68" s="225">
        <v>0</v>
      </c>
      <c r="R68" s="225">
        <v>0</v>
      </c>
      <c r="S68" s="226">
        <v>0</v>
      </c>
      <c r="T68" s="404"/>
      <c r="U68" s="226" t="s">
        <v>40</v>
      </c>
      <c r="V68" s="408"/>
    </row>
    <row r="69" spans="1:22" s="154" customFormat="1" ht="20.100000000000001" customHeight="1" x14ac:dyDescent="0.2">
      <c r="A69" s="402"/>
      <c r="B69" s="397"/>
      <c r="C69" s="231" t="s">
        <v>153</v>
      </c>
      <c r="D69" s="231">
        <v>12</v>
      </c>
      <c r="E69" s="231">
        <v>0</v>
      </c>
      <c r="F69" s="231">
        <v>0</v>
      </c>
      <c r="G69" s="231">
        <v>12</v>
      </c>
      <c r="H69" s="231">
        <v>32</v>
      </c>
      <c r="I69" s="231">
        <v>0</v>
      </c>
      <c r="J69" s="231">
        <v>0</v>
      </c>
      <c r="K69" s="231">
        <v>32</v>
      </c>
      <c r="L69" s="231">
        <v>12</v>
      </c>
      <c r="M69" s="231">
        <v>0</v>
      </c>
      <c r="N69" s="231">
        <v>0</v>
      </c>
      <c r="O69" s="231">
        <v>12</v>
      </c>
      <c r="P69" s="231">
        <v>56</v>
      </c>
      <c r="Q69" s="231">
        <v>0</v>
      </c>
      <c r="R69" s="231">
        <v>0</v>
      </c>
      <c r="S69" s="230">
        <v>56</v>
      </c>
      <c r="T69" s="407"/>
      <c r="U69" s="230" t="s">
        <v>0</v>
      </c>
      <c r="V69" s="408"/>
    </row>
    <row r="70" spans="1:22" s="154" customFormat="1" ht="20.100000000000001" customHeight="1" x14ac:dyDescent="0.2">
      <c r="A70" s="406" t="s">
        <v>29</v>
      </c>
      <c r="B70" s="399" t="s">
        <v>14</v>
      </c>
      <c r="C70" s="232" t="s">
        <v>155</v>
      </c>
      <c r="D70" s="232">
        <v>0</v>
      </c>
      <c r="E70" s="232">
        <v>0</v>
      </c>
      <c r="F70" s="232">
        <v>0</v>
      </c>
      <c r="G70" s="232">
        <v>0</v>
      </c>
      <c r="H70" s="232">
        <v>0</v>
      </c>
      <c r="I70" s="232">
        <v>0</v>
      </c>
      <c r="J70" s="232">
        <v>0</v>
      </c>
      <c r="K70" s="232">
        <v>0</v>
      </c>
      <c r="L70" s="232">
        <v>0</v>
      </c>
      <c r="M70" s="232">
        <v>0</v>
      </c>
      <c r="N70" s="232">
        <v>0</v>
      </c>
      <c r="O70" s="232">
        <v>0</v>
      </c>
      <c r="P70" s="232">
        <v>0</v>
      </c>
      <c r="Q70" s="232">
        <v>0</v>
      </c>
      <c r="R70" s="232">
        <v>0</v>
      </c>
      <c r="S70" s="232">
        <v>0</v>
      </c>
      <c r="T70" s="405" t="s">
        <v>159</v>
      </c>
      <c r="U70" s="227" t="s">
        <v>41</v>
      </c>
      <c r="V70" s="408" t="s">
        <v>28</v>
      </c>
    </row>
    <row r="71" spans="1:22" s="154" customFormat="1" ht="20.100000000000001" customHeight="1" x14ac:dyDescent="0.2">
      <c r="A71" s="401"/>
      <c r="B71" s="396"/>
      <c r="C71" s="225" t="s">
        <v>154</v>
      </c>
      <c r="D71" s="225">
        <v>0</v>
      </c>
      <c r="E71" s="225">
        <v>0</v>
      </c>
      <c r="F71" s="225">
        <v>0</v>
      </c>
      <c r="G71" s="225">
        <v>0</v>
      </c>
      <c r="H71" s="225">
        <v>0</v>
      </c>
      <c r="I71" s="225">
        <v>0</v>
      </c>
      <c r="J71" s="225">
        <v>0</v>
      </c>
      <c r="K71" s="225">
        <v>0</v>
      </c>
      <c r="L71" s="225">
        <v>0</v>
      </c>
      <c r="M71" s="225">
        <v>0</v>
      </c>
      <c r="N71" s="225">
        <v>0</v>
      </c>
      <c r="O71" s="225">
        <v>0</v>
      </c>
      <c r="P71" s="225">
        <v>0</v>
      </c>
      <c r="Q71" s="225">
        <v>0</v>
      </c>
      <c r="R71" s="225">
        <v>0</v>
      </c>
      <c r="S71" s="225">
        <v>0</v>
      </c>
      <c r="T71" s="404"/>
      <c r="U71" s="226" t="s">
        <v>40</v>
      </c>
      <c r="V71" s="408"/>
    </row>
    <row r="72" spans="1:22" s="154" customFormat="1" ht="20.100000000000001" customHeight="1" x14ac:dyDescent="0.2">
      <c r="A72" s="401"/>
      <c r="B72" s="396"/>
      <c r="C72" s="225" t="s">
        <v>153</v>
      </c>
      <c r="D72" s="225">
        <v>0</v>
      </c>
      <c r="E72" s="225">
        <v>0</v>
      </c>
      <c r="F72" s="225">
        <v>0</v>
      </c>
      <c r="G72" s="225">
        <v>0</v>
      </c>
      <c r="H72" s="225">
        <v>0</v>
      </c>
      <c r="I72" s="225">
        <v>0</v>
      </c>
      <c r="J72" s="225">
        <v>0</v>
      </c>
      <c r="K72" s="225">
        <v>0</v>
      </c>
      <c r="L72" s="225">
        <v>0</v>
      </c>
      <c r="M72" s="225">
        <v>0</v>
      </c>
      <c r="N72" s="225">
        <v>0</v>
      </c>
      <c r="O72" s="225">
        <v>0</v>
      </c>
      <c r="P72" s="225">
        <v>0</v>
      </c>
      <c r="Q72" s="225">
        <v>0</v>
      </c>
      <c r="R72" s="225">
        <v>0</v>
      </c>
      <c r="S72" s="225">
        <v>0</v>
      </c>
      <c r="T72" s="399"/>
      <c r="U72" s="226" t="s">
        <v>0</v>
      </c>
      <c r="V72" s="408"/>
    </row>
    <row r="73" spans="1:22" s="154" customFormat="1" ht="20.100000000000001" customHeight="1" x14ac:dyDescent="0.2">
      <c r="A73" s="401"/>
      <c r="B73" s="396" t="s">
        <v>11</v>
      </c>
      <c r="C73" s="225" t="s">
        <v>155</v>
      </c>
      <c r="D73" s="225">
        <v>1</v>
      </c>
      <c r="E73" s="225">
        <v>0</v>
      </c>
      <c r="F73" s="225">
        <v>0</v>
      </c>
      <c r="G73" s="225">
        <v>1</v>
      </c>
      <c r="H73" s="225">
        <v>1</v>
      </c>
      <c r="I73" s="225">
        <v>0</v>
      </c>
      <c r="J73" s="225">
        <v>0</v>
      </c>
      <c r="K73" s="225">
        <v>1</v>
      </c>
      <c r="L73" s="225">
        <v>0</v>
      </c>
      <c r="M73" s="225">
        <v>0</v>
      </c>
      <c r="N73" s="225">
        <v>0</v>
      </c>
      <c r="O73" s="225">
        <v>0</v>
      </c>
      <c r="P73" s="225">
        <v>2</v>
      </c>
      <c r="Q73" s="225">
        <v>0</v>
      </c>
      <c r="R73" s="225">
        <v>0</v>
      </c>
      <c r="S73" s="225">
        <v>2</v>
      </c>
      <c r="T73" s="403" t="s">
        <v>157</v>
      </c>
      <c r="U73" s="226" t="s">
        <v>41</v>
      </c>
      <c r="V73" s="408"/>
    </row>
    <row r="74" spans="1:22" s="154" customFormat="1" ht="20.100000000000001" customHeight="1" x14ac:dyDescent="0.2">
      <c r="A74" s="401"/>
      <c r="B74" s="396"/>
      <c r="C74" s="225" t="s">
        <v>154</v>
      </c>
      <c r="D74" s="225">
        <v>0</v>
      </c>
      <c r="E74" s="225">
        <v>0</v>
      </c>
      <c r="F74" s="225">
        <v>0</v>
      </c>
      <c r="G74" s="225">
        <v>0</v>
      </c>
      <c r="H74" s="225">
        <v>0</v>
      </c>
      <c r="I74" s="225">
        <v>0</v>
      </c>
      <c r="J74" s="225">
        <v>0</v>
      </c>
      <c r="K74" s="225">
        <v>0</v>
      </c>
      <c r="L74" s="225">
        <v>0</v>
      </c>
      <c r="M74" s="225">
        <v>0</v>
      </c>
      <c r="N74" s="225">
        <v>0</v>
      </c>
      <c r="O74" s="225">
        <v>0</v>
      </c>
      <c r="P74" s="225">
        <v>0</v>
      </c>
      <c r="Q74" s="225">
        <v>0</v>
      </c>
      <c r="R74" s="225">
        <v>0</v>
      </c>
      <c r="S74" s="226">
        <v>0</v>
      </c>
      <c r="T74" s="404"/>
      <c r="U74" s="226" t="s">
        <v>40</v>
      </c>
      <c r="V74" s="408"/>
    </row>
    <row r="75" spans="1:22" s="154" customFormat="1" ht="20.100000000000001" customHeight="1" x14ac:dyDescent="0.2">
      <c r="A75" s="401"/>
      <c r="B75" s="396"/>
      <c r="C75" s="225" t="s">
        <v>153</v>
      </c>
      <c r="D75" s="225">
        <v>1</v>
      </c>
      <c r="E75" s="225">
        <v>0</v>
      </c>
      <c r="F75" s="225">
        <v>0</v>
      </c>
      <c r="G75" s="225">
        <v>1</v>
      </c>
      <c r="H75" s="225">
        <v>1</v>
      </c>
      <c r="I75" s="225">
        <v>0</v>
      </c>
      <c r="J75" s="225">
        <v>0</v>
      </c>
      <c r="K75" s="225">
        <v>1</v>
      </c>
      <c r="L75" s="225">
        <v>0</v>
      </c>
      <c r="M75" s="225">
        <v>0</v>
      </c>
      <c r="N75" s="225">
        <v>0</v>
      </c>
      <c r="O75" s="225">
        <v>0</v>
      </c>
      <c r="P75" s="225">
        <v>2</v>
      </c>
      <c r="Q75" s="225">
        <v>0</v>
      </c>
      <c r="R75" s="225">
        <v>0</v>
      </c>
      <c r="S75" s="225">
        <v>2</v>
      </c>
      <c r="T75" s="399"/>
      <c r="U75" s="226" t="s">
        <v>0</v>
      </c>
      <c r="V75" s="408"/>
    </row>
    <row r="76" spans="1:22" s="154" customFormat="1" ht="20.100000000000001" customHeight="1" x14ac:dyDescent="0.2">
      <c r="A76" s="401"/>
      <c r="B76" s="396" t="s">
        <v>9</v>
      </c>
      <c r="C76" s="225" t="s">
        <v>155</v>
      </c>
      <c r="D76" s="225">
        <v>0</v>
      </c>
      <c r="E76" s="225">
        <v>0</v>
      </c>
      <c r="F76" s="225">
        <v>0</v>
      </c>
      <c r="G76" s="225">
        <v>0</v>
      </c>
      <c r="H76" s="225">
        <v>0</v>
      </c>
      <c r="I76" s="225">
        <v>0</v>
      </c>
      <c r="J76" s="225">
        <v>0</v>
      </c>
      <c r="K76" s="225">
        <v>0</v>
      </c>
      <c r="L76" s="225">
        <v>0</v>
      </c>
      <c r="M76" s="225">
        <v>0</v>
      </c>
      <c r="N76" s="225">
        <v>0</v>
      </c>
      <c r="O76" s="225">
        <v>0</v>
      </c>
      <c r="P76" s="225">
        <v>0</v>
      </c>
      <c r="Q76" s="225">
        <v>0</v>
      </c>
      <c r="R76" s="225">
        <v>0</v>
      </c>
      <c r="S76" s="225">
        <v>0</v>
      </c>
      <c r="T76" s="403" t="s">
        <v>156</v>
      </c>
      <c r="U76" s="226" t="s">
        <v>41</v>
      </c>
      <c r="V76" s="408"/>
    </row>
    <row r="77" spans="1:22" s="154" customFormat="1" ht="20.100000000000001" customHeight="1" x14ac:dyDescent="0.2">
      <c r="A77" s="401"/>
      <c r="B77" s="396"/>
      <c r="C77" s="225" t="s">
        <v>154</v>
      </c>
      <c r="D77" s="232">
        <v>0</v>
      </c>
      <c r="E77" s="232">
        <v>0</v>
      </c>
      <c r="F77" s="232">
        <v>0</v>
      </c>
      <c r="G77" s="232">
        <v>0</v>
      </c>
      <c r="H77" s="232">
        <v>0</v>
      </c>
      <c r="I77" s="232">
        <v>0</v>
      </c>
      <c r="J77" s="232">
        <v>0</v>
      </c>
      <c r="K77" s="232">
        <v>0</v>
      </c>
      <c r="L77" s="232">
        <v>0</v>
      </c>
      <c r="M77" s="232">
        <v>0</v>
      </c>
      <c r="N77" s="232">
        <v>0</v>
      </c>
      <c r="O77" s="232">
        <v>0</v>
      </c>
      <c r="P77" s="232">
        <v>0</v>
      </c>
      <c r="Q77" s="232">
        <v>0</v>
      </c>
      <c r="R77" s="232">
        <v>0</v>
      </c>
      <c r="S77" s="232">
        <v>0</v>
      </c>
      <c r="T77" s="404"/>
      <c r="U77" s="227" t="s">
        <v>40</v>
      </c>
      <c r="V77" s="408"/>
    </row>
    <row r="78" spans="1:22" s="154" customFormat="1" ht="20.100000000000001" customHeight="1" x14ac:dyDescent="0.2">
      <c r="A78" s="401"/>
      <c r="B78" s="396"/>
      <c r="C78" s="225" t="s">
        <v>153</v>
      </c>
      <c r="D78" s="225">
        <v>0</v>
      </c>
      <c r="E78" s="225">
        <v>0</v>
      </c>
      <c r="F78" s="225">
        <v>0</v>
      </c>
      <c r="G78" s="225">
        <v>0</v>
      </c>
      <c r="H78" s="225">
        <v>0</v>
      </c>
      <c r="I78" s="225">
        <v>0</v>
      </c>
      <c r="J78" s="225">
        <v>0</v>
      </c>
      <c r="K78" s="225">
        <v>0</v>
      </c>
      <c r="L78" s="225">
        <v>0</v>
      </c>
      <c r="M78" s="225">
        <v>0</v>
      </c>
      <c r="N78" s="225">
        <v>0</v>
      </c>
      <c r="O78" s="225">
        <v>0</v>
      </c>
      <c r="P78" s="225">
        <v>0</v>
      </c>
      <c r="Q78" s="225">
        <v>0</v>
      </c>
      <c r="R78" s="225">
        <v>0</v>
      </c>
      <c r="S78" s="225">
        <v>0</v>
      </c>
      <c r="T78" s="399"/>
      <c r="U78" s="226" t="s">
        <v>0</v>
      </c>
      <c r="V78" s="408"/>
    </row>
    <row r="79" spans="1:22" s="154" customFormat="1" ht="20.100000000000001" customHeight="1" x14ac:dyDescent="0.2">
      <c r="A79" s="401"/>
      <c r="B79" s="396" t="s">
        <v>1</v>
      </c>
      <c r="C79" s="225" t="s">
        <v>155</v>
      </c>
      <c r="D79" s="225">
        <v>1</v>
      </c>
      <c r="E79" s="225">
        <v>0</v>
      </c>
      <c r="F79" s="225">
        <v>0</v>
      </c>
      <c r="G79" s="225">
        <v>1</v>
      </c>
      <c r="H79" s="225">
        <v>1</v>
      </c>
      <c r="I79" s="225">
        <v>0</v>
      </c>
      <c r="J79" s="225">
        <v>0</v>
      </c>
      <c r="K79" s="225">
        <v>1</v>
      </c>
      <c r="L79" s="225">
        <v>0</v>
      </c>
      <c r="M79" s="225">
        <v>0</v>
      </c>
      <c r="N79" s="225">
        <v>0</v>
      </c>
      <c r="O79" s="225">
        <v>0</v>
      </c>
      <c r="P79" s="225">
        <v>2</v>
      </c>
      <c r="Q79" s="225">
        <v>0</v>
      </c>
      <c r="R79" s="225">
        <v>0</v>
      </c>
      <c r="S79" s="226">
        <v>2</v>
      </c>
      <c r="T79" s="403" t="s">
        <v>0</v>
      </c>
      <c r="U79" s="226" t="s">
        <v>41</v>
      </c>
      <c r="V79" s="408"/>
    </row>
    <row r="80" spans="1:22" s="154" customFormat="1" ht="20.100000000000001" customHeight="1" x14ac:dyDescent="0.2">
      <c r="A80" s="401"/>
      <c r="B80" s="396"/>
      <c r="C80" s="225" t="s">
        <v>154</v>
      </c>
      <c r="D80" s="225">
        <v>0</v>
      </c>
      <c r="E80" s="225">
        <v>0</v>
      </c>
      <c r="F80" s="225">
        <v>0</v>
      </c>
      <c r="G80" s="225">
        <v>0</v>
      </c>
      <c r="H80" s="225">
        <v>0</v>
      </c>
      <c r="I80" s="225">
        <v>0</v>
      </c>
      <c r="J80" s="225">
        <v>0</v>
      </c>
      <c r="K80" s="225">
        <v>0</v>
      </c>
      <c r="L80" s="225">
        <v>0</v>
      </c>
      <c r="M80" s="225">
        <v>0</v>
      </c>
      <c r="N80" s="225">
        <v>0</v>
      </c>
      <c r="O80" s="225">
        <v>0</v>
      </c>
      <c r="P80" s="225">
        <v>0</v>
      </c>
      <c r="Q80" s="225">
        <v>0</v>
      </c>
      <c r="R80" s="225">
        <v>0</v>
      </c>
      <c r="S80" s="226">
        <v>0</v>
      </c>
      <c r="T80" s="404"/>
      <c r="U80" s="226" t="s">
        <v>40</v>
      </c>
      <c r="V80" s="408"/>
    </row>
    <row r="81" spans="1:22" s="154" customFormat="1" ht="20.100000000000001" customHeight="1" x14ac:dyDescent="0.2">
      <c r="A81" s="402"/>
      <c r="B81" s="397"/>
      <c r="C81" s="231" t="s">
        <v>153</v>
      </c>
      <c r="D81" s="231">
        <v>1</v>
      </c>
      <c r="E81" s="231">
        <v>0</v>
      </c>
      <c r="F81" s="231">
        <v>0</v>
      </c>
      <c r="G81" s="231">
        <v>1</v>
      </c>
      <c r="H81" s="231">
        <v>1</v>
      </c>
      <c r="I81" s="231">
        <v>0</v>
      </c>
      <c r="J81" s="231">
        <v>0</v>
      </c>
      <c r="K81" s="231">
        <v>1</v>
      </c>
      <c r="L81" s="231">
        <v>0</v>
      </c>
      <c r="M81" s="231">
        <v>0</v>
      </c>
      <c r="N81" s="231">
        <v>0</v>
      </c>
      <c r="O81" s="231">
        <v>0</v>
      </c>
      <c r="P81" s="231">
        <v>2</v>
      </c>
      <c r="Q81" s="231">
        <v>0</v>
      </c>
      <c r="R81" s="231">
        <v>0</v>
      </c>
      <c r="S81" s="230">
        <v>2</v>
      </c>
      <c r="T81" s="407"/>
      <c r="U81" s="230" t="s">
        <v>0</v>
      </c>
      <c r="V81" s="408"/>
    </row>
    <row r="82" spans="1:22" s="154" customFormat="1" ht="20.100000000000001" customHeight="1" x14ac:dyDescent="0.2">
      <c r="A82" s="406" t="s">
        <v>27</v>
      </c>
      <c r="B82" s="399" t="s">
        <v>14</v>
      </c>
      <c r="C82" s="232" t="s">
        <v>155</v>
      </c>
      <c r="D82" s="232">
        <v>0</v>
      </c>
      <c r="E82" s="232">
        <v>0</v>
      </c>
      <c r="F82" s="232">
        <v>0</v>
      </c>
      <c r="G82" s="232">
        <v>0</v>
      </c>
      <c r="H82" s="232">
        <v>0</v>
      </c>
      <c r="I82" s="232">
        <v>0</v>
      </c>
      <c r="J82" s="232">
        <v>0</v>
      </c>
      <c r="K82" s="232">
        <v>0</v>
      </c>
      <c r="L82" s="232">
        <v>0</v>
      </c>
      <c r="M82" s="232">
        <v>0</v>
      </c>
      <c r="N82" s="232">
        <v>0</v>
      </c>
      <c r="O82" s="232">
        <v>0</v>
      </c>
      <c r="P82" s="232">
        <v>0</v>
      </c>
      <c r="Q82" s="232">
        <v>0</v>
      </c>
      <c r="R82" s="232">
        <v>0</v>
      </c>
      <c r="S82" s="232">
        <v>0</v>
      </c>
      <c r="T82" s="405" t="s">
        <v>159</v>
      </c>
      <c r="U82" s="227" t="s">
        <v>41</v>
      </c>
      <c r="V82" s="408" t="s">
        <v>26</v>
      </c>
    </row>
    <row r="83" spans="1:22" s="154" customFormat="1" ht="20.100000000000001" customHeight="1" x14ac:dyDescent="0.2">
      <c r="A83" s="401"/>
      <c r="B83" s="396"/>
      <c r="C83" s="225" t="s">
        <v>154</v>
      </c>
      <c r="D83" s="225">
        <v>0</v>
      </c>
      <c r="E83" s="225">
        <v>0</v>
      </c>
      <c r="F83" s="225">
        <v>0</v>
      </c>
      <c r="G83" s="225">
        <v>0</v>
      </c>
      <c r="H83" s="225">
        <v>0</v>
      </c>
      <c r="I83" s="225">
        <v>0</v>
      </c>
      <c r="J83" s="225">
        <v>0</v>
      </c>
      <c r="K83" s="225">
        <v>0</v>
      </c>
      <c r="L83" s="225">
        <v>0</v>
      </c>
      <c r="M83" s="225">
        <v>0</v>
      </c>
      <c r="N83" s="225">
        <v>0</v>
      </c>
      <c r="O83" s="225">
        <v>0</v>
      </c>
      <c r="P83" s="225">
        <v>0</v>
      </c>
      <c r="Q83" s="225">
        <v>0</v>
      </c>
      <c r="R83" s="225">
        <v>0</v>
      </c>
      <c r="S83" s="225">
        <v>0</v>
      </c>
      <c r="T83" s="404"/>
      <c r="U83" s="226" t="s">
        <v>40</v>
      </c>
      <c r="V83" s="408"/>
    </row>
    <row r="84" spans="1:22" s="154" customFormat="1" ht="20.100000000000001" customHeight="1" x14ac:dyDescent="0.2">
      <c r="A84" s="401"/>
      <c r="B84" s="396"/>
      <c r="C84" s="225" t="s">
        <v>153</v>
      </c>
      <c r="D84" s="225">
        <v>0</v>
      </c>
      <c r="E84" s="225">
        <v>0</v>
      </c>
      <c r="F84" s="225">
        <v>0</v>
      </c>
      <c r="G84" s="225">
        <v>0</v>
      </c>
      <c r="H84" s="225">
        <v>0</v>
      </c>
      <c r="I84" s="225">
        <v>0</v>
      </c>
      <c r="J84" s="225">
        <v>0</v>
      </c>
      <c r="K84" s="225">
        <v>0</v>
      </c>
      <c r="L84" s="225">
        <v>0</v>
      </c>
      <c r="M84" s="225">
        <v>0</v>
      </c>
      <c r="N84" s="225">
        <v>0</v>
      </c>
      <c r="O84" s="225">
        <v>0</v>
      </c>
      <c r="P84" s="225">
        <v>0</v>
      </c>
      <c r="Q84" s="225">
        <v>0</v>
      </c>
      <c r="R84" s="225">
        <v>0</v>
      </c>
      <c r="S84" s="225">
        <v>0</v>
      </c>
      <c r="T84" s="399"/>
      <c r="U84" s="226" t="s">
        <v>0</v>
      </c>
      <c r="V84" s="408"/>
    </row>
    <row r="85" spans="1:22" s="154" customFormat="1" ht="20.100000000000001" customHeight="1" x14ac:dyDescent="0.2">
      <c r="A85" s="401"/>
      <c r="B85" s="396" t="s">
        <v>11</v>
      </c>
      <c r="C85" s="225" t="s">
        <v>155</v>
      </c>
      <c r="D85" s="225">
        <v>542</v>
      </c>
      <c r="E85" s="225">
        <v>0</v>
      </c>
      <c r="F85" s="225">
        <v>0</v>
      </c>
      <c r="G85" s="225">
        <v>542</v>
      </c>
      <c r="H85" s="225">
        <v>450</v>
      </c>
      <c r="I85" s="225">
        <v>0</v>
      </c>
      <c r="J85" s="225">
        <v>0</v>
      </c>
      <c r="K85" s="225">
        <v>450</v>
      </c>
      <c r="L85" s="225">
        <v>958</v>
      </c>
      <c r="M85" s="225">
        <v>0</v>
      </c>
      <c r="N85" s="225">
        <v>87</v>
      </c>
      <c r="O85" s="225">
        <v>1045</v>
      </c>
      <c r="P85" s="225">
        <v>1950</v>
      </c>
      <c r="Q85" s="225">
        <v>0</v>
      </c>
      <c r="R85" s="225">
        <v>87</v>
      </c>
      <c r="S85" s="225">
        <v>2037</v>
      </c>
      <c r="T85" s="403" t="s">
        <v>157</v>
      </c>
      <c r="U85" s="226" t="s">
        <v>41</v>
      </c>
      <c r="V85" s="408"/>
    </row>
    <row r="86" spans="1:22" s="154" customFormat="1" ht="20.100000000000001" customHeight="1" x14ac:dyDescent="0.2">
      <c r="A86" s="401"/>
      <c r="B86" s="396"/>
      <c r="C86" s="225" t="s">
        <v>154</v>
      </c>
      <c r="D86" s="225">
        <v>0</v>
      </c>
      <c r="E86" s="225">
        <v>0</v>
      </c>
      <c r="F86" s="225">
        <v>0</v>
      </c>
      <c r="G86" s="225">
        <v>0</v>
      </c>
      <c r="H86" s="225">
        <v>0</v>
      </c>
      <c r="I86" s="225">
        <v>0</v>
      </c>
      <c r="J86" s="225">
        <v>0</v>
      </c>
      <c r="K86" s="225">
        <v>0</v>
      </c>
      <c r="L86" s="225">
        <v>36</v>
      </c>
      <c r="M86" s="225">
        <v>0</v>
      </c>
      <c r="N86" s="225">
        <v>0</v>
      </c>
      <c r="O86" s="225">
        <v>36</v>
      </c>
      <c r="P86" s="225">
        <v>36</v>
      </c>
      <c r="Q86" s="225">
        <v>0</v>
      </c>
      <c r="R86" s="225">
        <v>0</v>
      </c>
      <c r="S86" s="225">
        <v>36</v>
      </c>
      <c r="T86" s="404"/>
      <c r="U86" s="226" t="s">
        <v>40</v>
      </c>
      <c r="V86" s="408"/>
    </row>
    <row r="87" spans="1:22" s="154" customFormat="1" ht="20.100000000000001" customHeight="1" x14ac:dyDescent="0.2">
      <c r="A87" s="401"/>
      <c r="B87" s="396"/>
      <c r="C87" s="225" t="s">
        <v>153</v>
      </c>
      <c r="D87" s="225">
        <v>542</v>
      </c>
      <c r="E87" s="225">
        <v>0</v>
      </c>
      <c r="F87" s="225">
        <v>0</v>
      </c>
      <c r="G87" s="225">
        <v>542</v>
      </c>
      <c r="H87" s="225">
        <v>450</v>
      </c>
      <c r="I87" s="225">
        <v>0</v>
      </c>
      <c r="J87" s="225">
        <v>0</v>
      </c>
      <c r="K87" s="225">
        <v>450</v>
      </c>
      <c r="L87" s="225">
        <v>994</v>
      </c>
      <c r="M87" s="225">
        <v>0</v>
      </c>
      <c r="N87" s="225">
        <v>87</v>
      </c>
      <c r="O87" s="225">
        <v>1081</v>
      </c>
      <c r="P87" s="225">
        <v>1986</v>
      </c>
      <c r="Q87" s="225">
        <v>0</v>
      </c>
      <c r="R87" s="225">
        <v>87</v>
      </c>
      <c r="S87" s="225">
        <v>2073</v>
      </c>
      <c r="T87" s="399"/>
      <c r="U87" s="226" t="s">
        <v>0</v>
      </c>
      <c r="V87" s="408"/>
    </row>
    <row r="88" spans="1:22" s="154" customFormat="1" ht="20.100000000000001" customHeight="1" x14ac:dyDescent="0.2">
      <c r="A88" s="401"/>
      <c r="B88" s="396" t="s">
        <v>9</v>
      </c>
      <c r="C88" s="225" t="s">
        <v>155</v>
      </c>
      <c r="D88" s="225">
        <v>0</v>
      </c>
      <c r="E88" s="225">
        <v>0</v>
      </c>
      <c r="F88" s="225">
        <v>0</v>
      </c>
      <c r="G88" s="225">
        <v>0</v>
      </c>
      <c r="H88" s="225">
        <v>0</v>
      </c>
      <c r="I88" s="225">
        <v>0</v>
      </c>
      <c r="J88" s="225">
        <v>0</v>
      </c>
      <c r="K88" s="225">
        <v>0</v>
      </c>
      <c r="L88" s="225">
        <v>0</v>
      </c>
      <c r="M88" s="225">
        <v>0</v>
      </c>
      <c r="N88" s="225">
        <v>0</v>
      </c>
      <c r="O88" s="225">
        <v>0</v>
      </c>
      <c r="P88" s="225">
        <v>0</v>
      </c>
      <c r="Q88" s="225">
        <v>0</v>
      </c>
      <c r="R88" s="225">
        <v>0</v>
      </c>
      <c r="S88" s="225">
        <v>0</v>
      </c>
      <c r="T88" s="403" t="s">
        <v>156</v>
      </c>
      <c r="U88" s="226" t="s">
        <v>41</v>
      </c>
      <c r="V88" s="408"/>
    </row>
    <row r="89" spans="1:22" s="154" customFormat="1" ht="20.100000000000001" customHeight="1" x14ac:dyDescent="0.2">
      <c r="A89" s="401"/>
      <c r="B89" s="396"/>
      <c r="C89" s="225" t="s">
        <v>154</v>
      </c>
      <c r="D89" s="225">
        <v>0</v>
      </c>
      <c r="E89" s="225">
        <v>0</v>
      </c>
      <c r="F89" s="225">
        <v>0</v>
      </c>
      <c r="G89" s="225">
        <v>0</v>
      </c>
      <c r="H89" s="225">
        <v>0</v>
      </c>
      <c r="I89" s="225">
        <v>0</v>
      </c>
      <c r="J89" s="225">
        <v>0</v>
      </c>
      <c r="K89" s="225">
        <v>0</v>
      </c>
      <c r="L89" s="225">
        <v>0</v>
      </c>
      <c r="M89" s="225">
        <v>0</v>
      </c>
      <c r="N89" s="225">
        <v>0</v>
      </c>
      <c r="O89" s="225">
        <v>0</v>
      </c>
      <c r="P89" s="225">
        <v>0</v>
      </c>
      <c r="Q89" s="225">
        <v>0</v>
      </c>
      <c r="R89" s="225">
        <v>0</v>
      </c>
      <c r="S89" s="225">
        <v>0</v>
      </c>
      <c r="T89" s="404"/>
      <c r="U89" s="226" t="s">
        <v>40</v>
      </c>
      <c r="V89" s="408"/>
    </row>
    <row r="90" spans="1:22" s="154" customFormat="1" ht="20.100000000000001" customHeight="1" x14ac:dyDescent="0.2">
      <c r="A90" s="401"/>
      <c r="B90" s="396"/>
      <c r="C90" s="225" t="s">
        <v>153</v>
      </c>
      <c r="D90" s="225">
        <v>0</v>
      </c>
      <c r="E90" s="225">
        <v>0</v>
      </c>
      <c r="F90" s="225">
        <v>0</v>
      </c>
      <c r="G90" s="225">
        <v>0</v>
      </c>
      <c r="H90" s="225">
        <v>0</v>
      </c>
      <c r="I90" s="225">
        <v>0</v>
      </c>
      <c r="J90" s="225">
        <v>0</v>
      </c>
      <c r="K90" s="225">
        <v>0</v>
      </c>
      <c r="L90" s="225">
        <v>0</v>
      </c>
      <c r="M90" s="225">
        <v>0</v>
      </c>
      <c r="N90" s="225">
        <v>0</v>
      </c>
      <c r="O90" s="225">
        <v>0</v>
      </c>
      <c r="P90" s="225">
        <v>0</v>
      </c>
      <c r="Q90" s="225">
        <v>0</v>
      </c>
      <c r="R90" s="225">
        <v>0</v>
      </c>
      <c r="S90" s="225">
        <v>0</v>
      </c>
      <c r="T90" s="399"/>
      <c r="U90" s="226" t="s">
        <v>0</v>
      </c>
      <c r="V90" s="408"/>
    </row>
    <row r="91" spans="1:22" s="154" customFormat="1" ht="20.100000000000001" customHeight="1" x14ac:dyDescent="0.2">
      <c r="A91" s="401"/>
      <c r="B91" s="396" t="s">
        <v>1</v>
      </c>
      <c r="C91" s="225" t="s">
        <v>155</v>
      </c>
      <c r="D91" s="225">
        <v>542</v>
      </c>
      <c r="E91" s="225">
        <v>0</v>
      </c>
      <c r="F91" s="225">
        <v>0</v>
      </c>
      <c r="G91" s="225">
        <v>542</v>
      </c>
      <c r="H91" s="225">
        <v>450</v>
      </c>
      <c r="I91" s="225">
        <v>0</v>
      </c>
      <c r="J91" s="225">
        <v>0</v>
      </c>
      <c r="K91" s="225">
        <v>450</v>
      </c>
      <c r="L91" s="225">
        <v>958</v>
      </c>
      <c r="M91" s="225">
        <v>0</v>
      </c>
      <c r="N91" s="225">
        <v>87</v>
      </c>
      <c r="O91" s="225">
        <v>1045</v>
      </c>
      <c r="P91" s="225">
        <v>1950</v>
      </c>
      <c r="Q91" s="225">
        <v>0</v>
      </c>
      <c r="R91" s="225">
        <v>87</v>
      </c>
      <c r="S91" s="226">
        <v>2037</v>
      </c>
      <c r="T91" s="403" t="s">
        <v>0</v>
      </c>
      <c r="U91" s="226" t="s">
        <v>41</v>
      </c>
      <c r="V91" s="408"/>
    </row>
    <row r="92" spans="1:22" s="154" customFormat="1" ht="20.100000000000001" customHeight="1" x14ac:dyDescent="0.2">
      <c r="A92" s="401"/>
      <c r="B92" s="396"/>
      <c r="C92" s="225" t="s">
        <v>154</v>
      </c>
      <c r="D92" s="225">
        <v>0</v>
      </c>
      <c r="E92" s="225">
        <v>0</v>
      </c>
      <c r="F92" s="225">
        <v>0</v>
      </c>
      <c r="G92" s="225">
        <v>0</v>
      </c>
      <c r="H92" s="225">
        <v>0</v>
      </c>
      <c r="I92" s="225">
        <v>0</v>
      </c>
      <c r="J92" s="225">
        <v>0</v>
      </c>
      <c r="K92" s="225">
        <v>0</v>
      </c>
      <c r="L92" s="225">
        <v>36</v>
      </c>
      <c r="M92" s="225">
        <v>0</v>
      </c>
      <c r="N92" s="225">
        <v>0</v>
      </c>
      <c r="O92" s="225">
        <v>36</v>
      </c>
      <c r="P92" s="225">
        <v>36</v>
      </c>
      <c r="Q92" s="225">
        <v>0</v>
      </c>
      <c r="R92" s="225">
        <v>0</v>
      </c>
      <c r="S92" s="226">
        <v>36</v>
      </c>
      <c r="T92" s="404"/>
      <c r="U92" s="226" t="s">
        <v>40</v>
      </c>
      <c r="V92" s="408"/>
    </row>
    <row r="93" spans="1:22" s="154" customFormat="1" ht="20.100000000000001" customHeight="1" x14ac:dyDescent="0.2">
      <c r="A93" s="402"/>
      <c r="B93" s="397"/>
      <c r="C93" s="231" t="s">
        <v>153</v>
      </c>
      <c r="D93" s="231">
        <v>542</v>
      </c>
      <c r="E93" s="231">
        <v>0</v>
      </c>
      <c r="F93" s="231">
        <v>0</v>
      </c>
      <c r="G93" s="231">
        <v>542</v>
      </c>
      <c r="H93" s="231">
        <v>450</v>
      </c>
      <c r="I93" s="231">
        <v>0</v>
      </c>
      <c r="J93" s="231">
        <v>0</v>
      </c>
      <c r="K93" s="231">
        <v>450</v>
      </c>
      <c r="L93" s="231">
        <v>994</v>
      </c>
      <c r="M93" s="231">
        <v>0</v>
      </c>
      <c r="N93" s="231">
        <v>87</v>
      </c>
      <c r="O93" s="231">
        <v>1081</v>
      </c>
      <c r="P93" s="231">
        <v>1986</v>
      </c>
      <c r="Q93" s="231">
        <v>0</v>
      </c>
      <c r="R93" s="231">
        <v>87</v>
      </c>
      <c r="S93" s="230">
        <v>2073</v>
      </c>
      <c r="T93" s="407"/>
      <c r="U93" s="230" t="s">
        <v>0</v>
      </c>
      <c r="V93" s="408"/>
    </row>
    <row r="94" spans="1:22" s="154" customFormat="1" ht="20.100000000000001" customHeight="1" x14ac:dyDescent="0.2">
      <c r="A94" s="400" t="s">
        <v>25</v>
      </c>
      <c r="B94" s="398" t="s">
        <v>14</v>
      </c>
      <c r="C94" s="229" t="s">
        <v>155</v>
      </c>
      <c r="D94" s="232">
        <v>0</v>
      </c>
      <c r="E94" s="232">
        <v>0</v>
      </c>
      <c r="F94" s="232">
        <v>0</v>
      </c>
      <c r="G94" s="232">
        <v>0</v>
      </c>
      <c r="H94" s="232">
        <v>0</v>
      </c>
      <c r="I94" s="232">
        <v>0</v>
      </c>
      <c r="J94" s="232">
        <v>0</v>
      </c>
      <c r="K94" s="232">
        <v>0</v>
      </c>
      <c r="L94" s="232">
        <v>0</v>
      </c>
      <c r="M94" s="232">
        <v>0</v>
      </c>
      <c r="N94" s="232">
        <v>0</v>
      </c>
      <c r="O94" s="232">
        <v>0</v>
      </c>
      <c r="P94" s="232">
        <v>0</v>
      </c>
      <c r="Q94" s="232">
        <v>0</v>
      </c>
      <c r="R94" s="232">
        <v>0</v>
      </c>
      <c r="S94" s="232">
        <v>0</v>
      </c>
      <c r="T94" s="405" t="s">
        <v>159</v>
      </c>
      <c r="U94" s="227" t="s">
        <v>41</v>
      </c>
      <c r="V94" s="408" t="s">
        <v>24</v>
      </c>
    </row>
    <row r="95" spans="1:22" s="154" customFormat="1" ht="20.100000000000001" customHeight="1" x14ac:dyDescent="0.2">
      <c r="A95" s="401"/>
      <c r="B95" s="396"/>
      <c r="C95" s="225" t="s">
        <v>154</v>
      </c>
      <c r="D95" s="225">
        <v>0</v>
      </c>
      <c r="E95" s="225">
        <v>0</v>
      </c>
      <c r="F95" s="225">
        <v>0</v>
      </c>
      <c r="G95" s="225">
        <v>0</v>
      </c>
      <c r="H95" s="225">
        <v>0</v>
      </c>
      <c r="I95" s="225">
        <v>0</v>
      </c>
      <c r="J95" s="225">
        <v>0</v>
      </c>
      <c r="K95" s="225">
        <v>0</v>
      </c>
      <c r="L95" s="225">
        <v>0</v>
      </c>
      <c r="M95" s="225">
        <v>0</v>
      </c>
      <c r="N95" s="225">
        <v>0</v>
      </c>
      <c r="O95" s="225">
        <v>0</v>
      </c>
      <c r="P95" s="225">
        <v>0</v>
      </c>
      <c r="Q95" s="225">
        <v>0</v>
      </c>
      <c r="R95" s="225">
        <v>0</v>
      </c>
      <c r="S95" s="225">
        <v>0</v>
      </c>
      <c r="T95" s="404"/>
      <c r="U95" s="226" t="s">
        <v>40</v>
      </c>
      <c r="V95" s="408"/>
    </row>
    <row r="96" spans="1:22" s="154" customFormat="1" ht="20.100000000000001" customHeight="1" x14ac:dyDescent="0.2">
      <c r="A96" s="401"/>
      <c r="B96" s="396"/>
      <c r="C96" s="225" t="s">
        <v>153</v>
      </c>
      <c r="D96" s="225">
        <v>0</v>
      </c>
      <c r="E96" s="225">
        <v>0</v>
      </c>
      <c r="F96" s="225">
        <v>0</v>
      </c>
      <c r="G96" s="225">
        <v>0</v>
      </c>
      <c r="H96" s="225">
        <v>0</v>
      </c>
      <c r="I96" s="225">
        <v>0</v>
      </c>
      <c r="J96" s="225">
        <v>0</v>
      </c>
      <c r="K96" s="225">
        <v>0</v>
      </c>
      <c r="L96" s="225">
        <v>0</v>
      </c>
      <c r="M96" s="225">
        <v>0</v>
      </c>
      <c r="N96" s="225">
        <v>0</v>
      </c>
      <c r="O96" s="225">
        <v>0</v>
      </c>
      <c r="P96" s="225">
        <v>0</v>
      </c>
      <c r="Q96" s="225">
        <v>0</v>
      </c>
      <c r="R96" s="225">
        <v>0</v>
      </c>
      <c r="S96" s="225">
        <v>0</v>
      </c>
      <c r="T96" s="399"/>
      <c r="U96" s="226" t="s">
        <v>0</v>
      </c>
      <c r="V96" s="408"/>
    </row>
    <row r="97" spans="1:22" s="154" customFormat="1" ht="20.100000000000001" customHeight="1" x14ac:dyDescent="0.2">
      <c r="A97" s="401"/>
      <c r="B97" s="396" t="s">
        <v>11</v>
      </c>
      <c r="C97" s="225" t="s">
        <v>155</v>
      </c>
      <c r="D97" s="225">
        <v>12</v>
      </c>
      <c r="E97" s="225">
        <v>0</v>
      </c>
      <c r="F97" s="225">
        <v>0</v>
      </c>
      <c r="G97" s="225">
        <v>12</v>
      </c>
      <c r="H97" s="225">
        <v>3</v>
      </c>
      <c r="I97" s="225">
        <v>0</v>
      </c>
      <c r="J97" s="225">
        <v>0</v>
      </c>
      <c r="K97" s="225">
        <v>3</v>
      </c>
      <c r="L97" s="225">
        <v>7</v>
      </c>
      <c r="M97" s="225">
        <v>0</v>
      </c>
      <c r="N97" s="225">
        <v>0</v>
      </c>
      <c r="O97" s="225">
        <v>7</v>
      </c>
      <c r="P97" s="225">
        <v>22</v>
      </c>
      <c r="Q97" s="225">
        <v>0</v>
      </c>
      <c r="R97" s="225">
        <v>0</v>
      </c>
      <c r="S97" s="225">
        <v>22</v>
      </c>
      <c r="T97" s="403" t="s">
        <v>157</v>
      </c>
      <c r="U97" s="226" t="s">
        <v>41</v>
      </c>
      <c r="V97" s="408"/>
    </row>
    <row r="98" spans="1:22" s="154" customFormat="1" ht="20.100000000000001" customHeight="1" x14ac:dyDescent="0.2">
      <c r="A98" s="401"/>
      <c r="B98" s="396"/>
      <c r="C98" s="225" t="s">
        <v>154</v>
      </c>
      <c r="D98" s="225">
        <v>0</v>
      </c>
      <c r="E98" s="225">
        <v>0</v>
      </c>
      <c r="F98" s="225">
        <v>0</v>
      </c>
      <c r="G98" s="225">
        <v>0</v>
      </c>
      <c r="H98" s="225">
        <v>0</v>
      </c>
      <c r="I98" s="225">
        <v>0</v>
      </c>
      <c r="J98" s="225">
        <v>0</v>
      </c>
      <c r="K98" s="225">
        <v>0</v>
      </c>
      <c r="L98" s="225">
        <v>2</v>
      </c>
      <c r="M98" s="225">
        <v>0</v>
      </c>
      <c r="N98" s="225">
        <v>0</v>
      </c>
      <c r="O98" s="225">
        <v>2</v>
      </c>
      <c r="P98" s="225">
        <v>2</v>
      </c>
      <c r="Q98" s="225">
        <v>0</v>
      </c>
      <c r="R98" s="225">
        <v>0</v>
      </c>
      <c r="S98" s="225">
        <v>2</v>
      </c>
      <c r="T98" s="404"/>
      <c r="U98" s="226" t="s">
        <v>40</v>
      </c>
      <c r="V98" s="408"/>
    </row>
    <row r="99" spans="1:22" s="154" customFormat="1" ht="20.100000000000001" customHeight="1" x14ac:dyDescent="0.2">
      <c r="A99" s="401"/>
      <c r="B99" s="396"/>
      <c r="C99" s="225" t="s">
        <v>153</v>
      </c>
      <c r="D99" s="225">
        <v>12</v>
      </c>
      <c r="E99" s="225">
        <v>0</v>
      </c>
      <c r="F99" s="225">
        <v>0</v>
      </c>
      <c r="G99" s="225">
        <v>12</v>
      </c>
      <c r="H99" s="225">
        <v>3</v>
      </c>
      <c r="I99" s="225">
        <v>0</v>
      </c>
      <c r="J99" s="225">
        <v>0</v>
      </c>
      <c r="K99" s="225">
        <v>3</v>
      </c>
      <c r="L99" s="225">
        <v>9</v>
      </c>
      <c r="M99" s="225">
        <v>0</v>
      </c>
      <c r="N99" s="225">
        <v>0</v>
      </c>
      <c r="O99" s="225">
        <v>9</v>
      </c>
      <c r="P99" s="225">
        <v>24</v>
      </c>
      <c r="Q99" s="225">
        <v>0</v>
      </c>
      <c r="R99" s="225">
        <v>0</v>
      </c>
      <c r="S99" s="225">
        <v>24</v>
      </c>
      <c r="T99" s="399"/>
      <c r="U99" s="226" t="s">
        <v>0</v>
      </c>
      <c r="V99" s="408"/>
    </row>
    <row r="100" spans="1:22" s="154" customFormat="1" ht="20.100000000000001" customHeight="1" x14ac:dyDescent="0.2">
      <c r="A100" s="401"/>
      <c r="B100" s="396" t="s">
        <v>9</v>
      </c>
      <c r="C100" s="225" t="s">
        <v>155</v>
      </c>
      <c r="D100" s="225">
        <v>0</v>
      </c>
      <c r="E100" s="225">
        <v>0</v>
      </c>
      <c r="F100" s="225">
        <v>0</v>
      </c>
      <c r="G100" s="225">
        <v>0</v>
      </c>
      <c r="H100" s="225">
        <v>0</v>
      </c>
      <c r="I100" s="225">
        <v>0</v>
      </c>
      <c r="J100" s="225">
        <v>0</v>
      </c>
      <c r="K100" s="225">
        <v>0</v>
      </c>
      <c r="L100" s="225">
        <v>0</v>
      </c>
      <c r="M100" s="225">
        <v>0</v>
      </c>
      <c r="N100" s="225">
        <v>0</v>
      </c>
      <c r="O100" s="225">
        <v>0</v>
      </c>
      <c r="P100" s="225">
        <v>0</v>
      </c>
      <c r="Q100" s="225">
        <v>0</v>
      </c>
      <c r="R100" s="225">
        <v>0</v>
      </c>
      <c r="S100" s="225">
        <v>0</v>
      </c>
      <c r="T100" s="403" t="s">
        <v>156</v>
      </c>
      <c r="U100" s="226" t="s">
        <v>41</v>
      </c>
      <c r="V100" s="408"/>
    </row>
    <row r="101" spans="1:22" s="154" customFormat="1" ht="20.100000000000001" customHeight="1" x14ac:dyDescent="0.2">
      <c r="A101" s="401"/>
      <c r="B101" s="396"/>
      <c r="C101" s="225" t="s">
        <v>154</v>
      </c>
      <c r="D101" s="225">
        <v>0</v>
      </c>
      <c r="E101" s="225">
        <v>0</v>
      </c>
      <c r="F101" s="225">
        <v>0</v>
      </c>
      <c r="G101" s="225">
        <v>0</v>
      </c>
      <c r="H101" s="225">
        <v>0</v>
      </c>
      <c r="I101" s="225">
        <v>0</v>
      </c>
      <c r="J101" s="225">
        <v>0</v>
      </c>
      <c r="K101" s="225">
        <v>0</v>
      </c>
      <c r="L101" s="225">
        <v>0</v>
      </c>
      <c r="M101" s="225">
        <v>0</v>
      </c>
      <c r="N101" s="225">
        <v>0</v>
      </c>
      <c r="O101" s="225">
        <v>0</v>
      </c>
      <c r="P101" s="225">
        <v>0</v>
      </c>
      <c r="Q101" s="225">
        <v>0</v>
      </c>
      <c r="R101" s="225">
        <v>0</v>
      </c>
      <c r="S101" s="225">
        <v>0</v>
      </c>
      <c r="T101" s="404"/>
      <c r="U101" s="226" t="s">
        <v>40</v>
      </c>
      <c r="V101" s="408"/>
    </row>
    <row r="102" spans="1:22" s="154" customFormat="1" ht="20.100000000000001" customHeight="1" x14ac:dyDescent="0.2">
      <c r="A102" s="401"/>
      <c r="B102" s="396"/>
      <c r="C102" s="225" t="s">
        <v>153</v>
      </c>
      <c r="D102" s="225">
        <v>0</v>
      </c>
      <c r="E102" s="225">
        <v>0</v>
      </c>
      <c r="F102" s="225">
        <v>0</v>
      </c>
      <c r="G102" s="225">
        <v>0</v>
      </c>
      <c r="H102" s="225">
        <v>0</v>
      </c>
      <c r="I102" s="225">
        <v>0</v>
      </c>
      <c r="J102" s="225">
        <v>0</v>
      </c>
      <c r="K102" s="225">
        <v>0</v>
      </c>
      <c r="L102" s="225">
        <v>0</v>
      </c>
      <c r="M102" s="225">
        <v>0</v>
      </c>
      <c r="N102" s="225">
        <v>0</v>
      </c>
      <c r="O102" s="225">
        <v>0</v>
      </c>
      <c r="P102" s="225">
        <v>0</v>
      </c>
      <c r="Q102" s="225">
        <v>0</v>
      </c>
      <c r="R102" s="225">
        <v>0</v>
      </c>
      <c r="S102" s="225">
        <v>0</v>
      </c>
      <c r="T102" s="399"/>
      <c r="U102" s="226" t="s">
        <v>0</v>
      </c>
      <c r="V102" s="408"/>
    </row>
    <row r="103" spans="1:22" s="154" customFormat="1" ht="20.100000000000001" customHeight="1" x14ac:dyDescent="0.2">
      <c r="A103" s="401"/>
      <c r="B103" s="396" t="s">
        <v>1</v>
      </c>
      <c r="C103" s="225" t="s">
        <v>155</v>
      </c>
      <c r="D103" s="225">
        <v>12</v>
      </c>
      <c r="E103" s="225">
        <v>0</v>
      </c>
      <c r="F103" s="225">
        <v>0</v>
      </c>
      <c r="G103" s="225">
        <v>12</v>
      </c>
      <c r="H103" s="225">
        <v>3</v>
      </c>
      <c r="I103" s="225">
        <v>0</v>
      </c>
      <c r="J103" s="225">
        <v>0</v>
      </c>
      <c r="K103" s="225">
        <v>3</v>
      </c>
      <c r="L103" s="225">
        <v>7</v>
      </c>
      <c r="M103" s="225">
        <v>0</v>
      </c>
      <c r="N103" s="225">
        <v>0</v>
      </c>
      <c r="O103" s="225">
        <v>7</v>
      </c>
      <c r="P103" s="225">
        <v>22</v>
      </c>
      <c r="Q103" s="225">
        <v>0</v>
      </c>
      <c r="R103" s="225">
        <v>0</v>
      </c>
      <c r="S103" s="225">
        <v>22</v>
      </c>
      <c r="T103" s="403" t="s">
        <v>0</v>
      </c>
      <c r="U103" s="226" t="s">
        <v>41</v>
      </c>
      <c r="V103" s="408"/>
    </row>
    <row r="104" spans="1:22" s="154" customFormat="1" ht="20.100000000000001" customHeight="1" x14ac:dyDescent="0.2">
      <c r="A104" s="401"/>
      <c r="B104" s="396"/>
      <c r="C104" s="225" t="s">
        <v>154</v>
      </c>
      <c r="D104" s="225">
        <v>0</v>
      </c>
      <c r="E104" s="225">
        <v>0</v>
      </c>
      <c r="F104" s="225">
        <v>0</v>
      </c>
      <c r="G104" s="225">
        <v>0</v>
      </c>
      <c r="H104" s="225">
        <v>0</v>
      </c>
      <c r="I104" s="225">
        <v>0</v>
      </c>
      <c r="J104" s="225">
        <v>0</v>
      </c>
      <c r="K104" s="225">
        <v>0</v>
      </c>
      <c r="L104" s="225">
        <v>2</v>
      </c>
      <c r="M104" s="225">
        <v>0</v>
      </c>
      <c r="N104" s="225">
        <v>0</v>
      </c>
      <c r="O104" s="225">
        <v>2</v>
      </c>
      <c r="P104" s="225">
        <v>2</v>
      </c>
      <c r="Q104" s="225">
        <v>0</v>
      </c>
      <c r="R104" s="225">
        <v>0</v>
      </c>
      <c r="S104" s="226">
        <v>2</v>
      </c>
      <c r="T104" s="404"/>
      <c r="U104" s="226" t="s">
        <v>40</v>
      </c>
      <c r="V104" s="408"/>
    </row>
    <row r="105" spans="1:22" s="154" customFormat="1" ht="20.100000000000001" customHeight="1" x14ac:dyDescent="0.2">
      <c r="A105" s="402"/>
      <c r="B105" s="397"/>
      <c r="C105" s="231" t="s">
        <v>153</v>
      </c>
      <c r="D105" s="231">
        <v>12</v>
      </c>
      <c r="E105" s="231">
        <v>0</v>
      </c>
      <c r="F105" s="231">
        <v>0</v>
      </c>
      <c r="G105" s="231">
        <v>12</v>
      </c>
      <c r="H105" s="231">
        <v>3</v>
      </c>
      <c r="I105" s="231">
        <v>0</v>
      </c>
      <c r="J105" s="231">
        <v>0</v>
      </c>
      <c r="K105" s="231">
        <v>3</v>
      </c>
      <c r="L105" s="231">
        <v>9</v>
      </c>
      <c r="M105" s="231">
        <v>0</v>
      </c>
      <c r="N105" s="231">
        <v>0</v>
      </c>
      <c r="O105" s="231">
        <v>9</v>
      </c>
      <c r="P105" s="231">
        <v>24</v>
      </c>
      <c r="Q105" s="231">
        <v>0</v>
      </c>
      <c r="R105" s="231">
        <v>0</v>
      </c>
      <c r="S105" s="230">
        <v>24</v>
      </c>
      <c r="T105" s="407"/>
      <c r="U105" s="230" t="s">
        <v>0</v>
      </c>
      <c r="V105" s="408"/>
    </row>
    <row r="106" spans="1:22" s="154" customFormat="1" ht="20.100000000000001" customHeight="1" x14ac:dyDescent="0.2">
      <c r="A106" s="406" t="s">
        <v>23</v>
      </c>
      <c r="B106" s="399" t="s">
        <v>14</v>
      </c>
      <c r="C106" s="232" t="s">
        <v>155</v>
      </c>
      <c r="D106" s="232">
        <v>0</v>
      </c>
      <c r="E106" s="232">
        <v>0</v>
      </c>
      <c r="F106" s="232">
        <v>0</v>
      </c>
      <c r="G106" s="232">
        <v>0</v>
      </c>
      <c r="H106" s="232">
        <v>0</v>
      </c>
      <c r="I106" s="232">
        <v>0</v>
      </c>
      <c r="J106" s="232">
        <v>0</v>
      </c>
      <c r="K106" s="232">
        <v>0</v>
      </c>
      <c r="L106" s="232">
        <v>0</v>
      </c>
      <c r="M106" s="232">
        <v>0</v>
      </c>
      <c r="N106" s="232">
        <v>0</v>
      </c>
      <c r="O106" s="232">
        <v>0</v>
      </c>
      <c r="P106" s="232">
        <v>0</v>
      </c>
      <c r="Q106" s="232">
        <v>0</v>
      </c>
      <c r="R106" s="232">
        <v>0</v>
      </c>
      <c r="S106" s="232">
        <v>0</v>
      </c>
      <c r="T106" s="405" t="s">
        <v>159</v>
      </c>
      <c r="U106" s="227" t="s">
        <v>41</v>
      </c>
      <c r="V106" s="408" t="s">
        <v>22</v>
      </c>
    </row>
    <row r="107" spans="1:22" s="154" customFormat="1" ht="20.100000000000001" customHeight="1" x14ac:dyDescent="0.2">
      <c r="A107" s="401"/>
      <c r="B107" s="396"/>
      <c r="C107" s="225" t="s">
        <v>154</v>
      </c>
      <c r="D107" s="225">
        <v>0</v>
      </c>
      <c r="E107" s="225">
        <v>0</v>
      </c>
      <c r="F107" s="225">
        <v>0</v>
      </c>
      <c r="G107" s="225">
        <v>0</v>
      </c>
      <c r="H107" s="225">
        <v>0</v>
      </c>
      <c r="I107" s="225">
        <v>0</v>
      </c>
      <c r="J107" s="225">
        <v>0</v>
      </c>
      <c r="K107" s="225">
        <v>0</v>
      </c>
      <c r="L107" s="225">
        <v>0</v>
      </c>
      <c r="M107" s="225">
        <v>0</v>
      </c>
      <c r="N107" s="225">
        <v>0</v>
      </c>
      <c r="O107" s="225">
        <v>0</v>
      </c>
      <c r="P107" s="225">
        <v>0</v>
      </c>
      <c r="Q107" s="225">
        <v>0</v>
      </c>
      <c r="R107" s="225">
        <v>0</v>
      </c>
      <c r="S107" s="225">
        <v>0</v>
      </c>
      <c r="T107" s="404"/>
      <c r="U107" s="226" t="s">
        <v>40</v>
      </c>
      <c r="V107" s="408"/>
    </row>
    <row r="108" spans="1:22" s="154" customFormat="1" ht="20.100000000000001" customHeight="1" x14ac:dyDescent="0.2">
      <c r="A108" s="401"/>
      <c r="B108" s="396"/>
      <c r="C108" s="225" t="s">
        <v>153</v>
      </c>
      <c r="D108" s="225">
        <v>0</v>
      </c>
      <c r="E108" s="225">
        <v>0</v>
      </c>
      <c r="F108" s="225">
        <v>0</v>
      </c>
      <c r="G108" s="225">
        <v>0</v>
      </c>
      <c r="H108" s="225">
        <v>0</v>
      </c>
      <c r="I108" s="225">
        <v>0</v>
      </c>
      <c r="J108" s="225">
        <v>0</v>
      </c>
      <c r="K108" s="225">
        <v>0</v>
      </c>
      <c r="L108" s="225">
        <v>0</v>
      </c>
      <c r="M108" s="225">
        <v>0</v>
      </c>
      <c r="N108" s="225">
        <v>0</v>
      </c>
      <c r="O108" s="225">
        <v>0</v>
      </c>
      <c r="P108" s="225">
        <v>0</v>
      </c>
      <c r="Q108" s="225">
        <v>0</v>
      </c>
      <c r="R108" s="225">
        <v>0</v>
      </c>
      <c r="S108" s="225">
        <v>0</v>
      </c>
      <c r="T108" s="399"/>
      <c r="U108" s="226" t="s">
        <v>0</v>
      </c>
      <c r="V108" s="408"/>
    </row>
    <row r="109" spans="1:22" s="154" customFormat="1" ht="20.100000000000001" customHeight="1" x14ac:dyDescent="0.2">
      <c r="A109" s="401"/>
      <c r="B109" s="396" t="s">
        <v>11</v>
      </c>
      <c r="C109" s="225" t="s">
        <v>155</v>
      </c>
      <c r="D109" s="225">
        <v>4</v>
      </c>
      <c r="E109" s="225">
        <v>0</v>
      </c>
      <c r="F109" s="225">
        <v>0</v>
      </c>
      <c r="G109" s="225">
        <v>4</v>
      </c>
      <c r="H109" s="225">
        <v>5</v>
      </c>
      <c r="I109" s="225">
        <v>0</v>
      </c>
      <c r="J109" s="225">
        <v>0</v>
      </c>
      <c r="K109" s="225">
        <v>5</v>
      </c>
      <c r="L109" s="225">
        <v>8</v>
      </c>
      <c r="M109" s="225">
        <v>0</v>
      </c>
      <c r="N109" s="225">
        <v>0</v>
      </c>
      <c r="O109" s="225">
        <v>8</v>
      </c>
      <c r="P109" s="225">
        <v>17</v>
      </c>
      <c r="Q109" s="225">
        <v>0</v>
      </c>
      <c r="R109" s="225">
        <v>0</v>
      </c>
      <c r="S109" s="225">
        <v>17</v>
      </c>
      <c r="T109" s="403" t="s">
        <v>157</v>
      </c>
      <c r="U109" s="226" t="s">
        <v>41</v>
      </c>
      <c r="V109" s="408"/>
    </row>
    <row r="110" spans="1:22" s="154" customFormat="1" ht="20.100000000000001" customHeight="1" x14ac:dyDescent="0.2">
      <c r="A110" s="401"/>
      <c r="B110" s="396"/>
      <c r="C110" s="225" t="s">
        <v>154</v>
      </c>
      <c r="D110" s="225">
        <v>0</v>
      </c>
      <c r="E110" s="225">
        <v>0</v>
      </c>
      <c r="F110" s="225">
        <v>0</v>
      </c>
      <c r="G110" s="225">
        <v>0</v>
      </c>
      <c r="H110" s="225">
        <v>0</v>
      </c>
      <c r="I110" s="225">
        <v>0</v>
      </c>
      <c r="J110" s="225">
        <v>0</v>
      </c>
      <c r="K110" s="225">
        <v>0</v>
      </c>
      <c r="L110" s="225">
        <v>0</v>
      </c>
      <c r="M110" s="225">
        <v>0</v>
      </c>
      <c r="N110" s="225">
        <v>0</v>
      </c>
      <c r="O110" s="225">
        <v>0</v>
      </c>
      <c r="P110" s="225">
        <v>0</v>
      </c>
      <c r="Q110" s="225">
        <v>0</v>
      </c>
      <c r="R110" s="225">
        <v>0</v>
      </c>
      <c r="S110" s="225">
        <v>0</v>
      </c>
      <c r="T110" s="404"/>
      <c r="U110" s="226" t="s">
        <v>40</v>
      </c>
      <c r="V110" s="408"/>
    </row>
    <row r="111" spans="1:22" s="154" customFormat="1" ht="20.100000000000001" customHeight="1" x14ac:dyDescent="0.2">
      <c r="A111" s="401"/>
      <c r="B111" s="396"/>
      <c r="C111" s="225" t="s">
        <v>153</v>
      </c>
      <c r="D111" s="225">
        <v>4</v>
      </c>
      <c r="E111" s="225">
        <v>0</v>
      </c>
      <c r="F111" s="225">
        <v>0</v>
      </c>
      <c r="G111" s="225">
        <v>4</v>
      </c>
      <c r="H111" s="225">
        <v>5</v>
      </c>
      <c r="I111" s="225">
        <v>0</v>
      </c>
      <c r="J111" s="225">
        <v>0</v>
      </c>
      <c r="K111" s="225">
        <v>5</v>
      </c>
      <c r="L111" s="225">
        <v>8</v>
      </c>
      <c r="M111" s="225">
        <v>0</v>
      </c>
      <c r="N111" s="225">
        <v>0</v>
      </c>
      <c r="O111" s="225">
        <v>8</v>
      </c>
      <c r="P111" s="225">
        <v>17</v>
      </c>
      <c r="Q111" s="225">
        <v>0</v>
      </c>
      <c r="R111" s="225">
        <v>0</v>
      </c>
      <c r="S111" s="225">
        <v>17</v>
      </c>
      <c r="T111" s="399"/>
      <c r="U111" s="226" t="s">
        <v>0</v>
      </c>
      <c r="V111" s="408"/>
    </row>
    <row r="112" spans="1:22" s="154" customFormat="1" ht="20.100000000000001" customHeight="1" x14ac:dyDescent="0.2">
      <c r="A112" s="401"/>
      <c r="B112" s="396" t="s">
        <v>9</v>
      </c>
      <c r="C112" s="225" t="s">
        <v>155</v>
      </c>
      <c r="D112" s="225">
        <v>0</v>
      </c>
      <c r="E112" s="225">
        <v>0</v>
      </c>
      <c r="F112" s="225">
        <v>0</v>
      </c>
      <c r="G112" s="225">
        <v>0</v>
      </c>
      <c r="H112" s="225">
        <v>0</v>
      </c>
      <c r="I112" s="225">
        <v>0</v>
      </c>
      <c r="J112" s="225">
        <v>0</v>
      </c>
      <c r="K112" s="225">
        <v>0</v>
      </c>
      <c r="L112" s="225">
        <v>0</v>
      </c>
      <c r="M112" s="225">
        <v>0</v>
      </c>
      <c r="N112" s="225">
        <v>0</v>
      </c>
      <c r="O112" s="225">
        <v>0</v>
      </c>
      <c r="P112" s="225">
        <v>0</v>
      </c>
      <c r="Q112" s="225">
        <v>0</v>
      </c>
      <c r="R112" s="225">
        <v>0</v>
      </c>
      <c r="S112" s="225">
        <v>0</v>
      </c>
      <c r="T112" s="403" t="s">
        <v>156</v>
      </c>
      <c r="U112" s="226" t="s">
        <v>41</v>
      </c>
      <c r="V112" s="408"/>
    </row>
    <row r="113" spans="1:22" s="154" customFormat="1" ht="20.100000000000001" customHeight="1" x14ac:dyDescent="0.2">
      <c r="A113" s="401"/>
      <c r="B113" s="396"/>
      <c r="C113" s="225" t="s">
        <v>154</v>
      </c>
      <c r="D113" s="225">
        <v>0</v>
      </c>
      <c r="E113" s="225">
        <v>0</v>
      </c>
      <c r="F113" s="225">
        <v>0</v>
      </c>
      <c r="G113" s="225">
        <v>0</v>
      </c>
      <c r="H113" s="225">
        <v>0</v>
      </c>
      <c r="I113" s="225">
        <v>0</v>
      </c>
      <c r="J113" s="225">
        <v>0</v>
      </c>
      <c r="K113" s="225">
        <v>0</v>
      </c>
      <c r="L113" s="225">
        <v>0</v>
      </c>
      <c r="M113" s="225">
        <v>0</v>
      </c>
      <c r="N113" s="225">
        <v>0</v>
      </c>
      <c r="O113" s="225">
        <v>0</v>
      </c>
      <c r="P113" s="225">
        <v>0</v>
      </c>
      <c r="Q113" s="225">
        <v>0</v>
      </c>
      <c r="R113" s="225">
        <v>0</v>
      </c>
      <c r="S113" s="225">
        <v>0</v>
      </c>
      <c r="T113" s="404"/>
      <c r="U113" s="226" t="s">
        <v>40</v>
      </c>
      <c r="V113" s="408"/>
    </row>
    <row r="114" spans="1:22" s="154" customFormat="1" ht="20.100000000000001" customHeight="1" x14ac:dyDescent="0.2">
      <c r="A114" s="401"/>
      <c r="B114" s="396"/>
      <c r="C114" s="225" t="s">
        <v>153</v>
      </c>
      <c r="D114" s="225">
        <v>0</v>
      </c>
      <c r="E114" s="225">
        <v>0</v>
      </c>
      <c r="F114" s="225">
        <v>0</v>
      </c>
      <c r="G114" s="225">
        <v>0</v>
      </c>
      <c r="H114" s="225">
        <v>0</v>
      </c>
      <c r="I114" s="225">
        <v>0</v>
      </c>
      <c r="J114" s="225">
        <v>0</v>
      </c>
      <c r="K114" s="225">
        <v>0</v>
      </c>
      <c r="L114" s="225">
        <v>0</v>
      </c>
      <c r="M114" s="225">
        <v>0</v>
      </c>
      <c r="N114" s="225">
        <v>0</v>
      </c>
      <c r="O114" s="225">
        <v>0</v>
      </c>
      <c r="P114" s="225">
        <v>0</v>
      </c>
      <c r="Q114" s="225">
        <v>0</v>
      </c>
      <c r="R114" s="225">
        <v>0</v>
      </c>
      <c r="S114" s="225">
        <v>0</v>
      </c>
      <c r="T114" s="399"/>
      <c r="U114" s="226" t="s">
        <v>0</v>
      </c>
      <c r="V114" s="408"/>
    </row>
    <row r="115" spans="1:22" s="154" customFormat="1" ht="20.100000000000001" customHeight="1" x14ac:dyDescent="0.2">
      <c r="A115" s="401"/>
      <c r="B115" s="396" t="s">
        <v>1</v>
      </c>
      <c r="C115" s="225" t="s">
        <v>155</v>
      </c>
      <c r="D115" s="225">
        <v>4</v>
      </c>
      <c r="E115" s="225">
        <v>0</v>
      </c>
      <c r="F115" s="225">
        <v>0</v>
      </c>
      <c r="G115" s="225">
        <v>4</v>
      </c>
      <c r="H115" s="225">
        <v>5</v>
      </c>
      <c r="I115" s="225">
        <v>0</v>
      </c>
      <c r="J115" s="225">
        <v>0</v>
      </c>
      <c r="K115" s="225">
        <v>5</v>
      </c>
      <c r="L115" s="225">
        <v>8</v>
      </c>
      <c r="M115" s="225">
        <v>0</v>
      </c>
      <c r="N115" s="225">
        <v>0</v>
      </c>
      <c r="O115" s="225">
        <v>8</v>
      </c>
      <c r="P115" s="225">
        <v>17</v>
      </c>
      <c r="Q115" s="225">
        <v>0</v>
      </c>
      <c r="R115" s="225">
        <v>0</v>
      </c>
      <c r="S115" s="226">
        <v>17</v>
      </c>
      <c r="T115" s="403" t="s">
        <v>0</v>
      </c>
      <c r="U115" s="226" t="s">
        <v>41</v>
      </c>
      <c r="V115" s="408"/>
    </row>
    <row r="116" spans="1:22" s="154" customFormat="1" ht="20.100000000000001" customHeight="1" x14ac:dyDescent="0.2">
      <c r="A116" s="401"/>
      <c r="B116" s="396"/>
      <c r="C116" s="225" t="s">
        <v>154</v>
      </c>
      <c r="D116" s="225">
        <v>0</v>
      </c>
      <c r="E116" s="225">
        <v>0</v>
      </c>
      <c r="F116" s="225">
        <v>0</v>
      </c>
      <c r="G116" s="225">
        <v>0</v>
      </c>
      <c r="H116" s="225">
        <v>0</v>
      </c>
      <c r="I116" s="225">
        <v>0</v>
      </c>
      <c r="J116" s="225">
        <v>0</v>
      </c>
      <c r="K116" s="225">
        <v>0</v>
      </c>
      <c r="L116" s="225">
        <v>0</v>
      </c>
      <c r="M116" s="225">
        <v>0</v>
      </c>
      <c r="N116" s="225">
        <v>0</v>
      </c>
      <c r="O116" s="225">
        <v>0</v>
      </c>
      <c r="P116" s="225">
        <v>0</v>
      </c>
      <c r="Q116" s="225">
        <v>0</v>
      </c>
      <c r="R116" s="225">
        <v>0</v>
      </c>
      <c r="S116" s="226">
        <v>0</v>
      </c>
      <c r="T116" s="404"/>
      <c r="U116" s="226" t="s">
        <v>40</v>
      </c>
      <c r="V116" s="408"/>
    </row>
    <row r="117" spans="1:22" s="154" customFormat="1" ht="20.100000000000001" customHeight="1" x14ac:dyDescent="0.2">
      <c r="A117" s="402"/>
      <c r="B117" s="397"/>
      <c r="C117" s="231" t="s">
        <v>153</v>
      </c>
      <c r="D117" s="231">
        <v>4</v>
      </c>
      <c r="E117" s="231">
        <v>0</v>
      </c>
      <c r="F117" s="231">
        <v>0</v>
      </c>
      <c r="G117" s="231">
        <v>4</v>
      </c>
      <c r="H117" s="231">
        <v>5</v>
      </c>
      <c r="I117" s="231">
        <v>0</v>
      </c>
      <c r="J117" s="231">
        <v>0</v>
      </c>
      <c r="K117" s="231">
        <v>5</v>
      </c>
      <c r="L117" s="231">
        <v>8</v>
      </c>
      <c r="M117" s="231">
        <v>0</v>
      </c>
      <c r="N117" s="231">
        <v>0</v>
      </c>
      <c r="O117" s="231">
        <v>8</v>
      </c>
      <c r="P117" s="231">
        <v>17</v>
      </c>
      <c r="Q117" s="231">
        <v>0</v>
      </c>
      <c r="R117" s="231">
        <v>0</v>
      </c>
      <c r="S117" s="230">
        <v>17</v>
      </c>
      <c r="T117" s="407"/>
      <c r="U117" s="230" t="s">
        <v>0</v>
      </c>
      <c r="V117" s="408"/>
    </row>
    <row r="118" spans="1:22" s="154" customFormat="1" ht="20.100000000000001" customHeight="1" x14ac:dyDescent="0.2">
      <c r="A118" s="400" t="s">
        <v>21</v>
      </c>
      <c r="B118" s="398" t="s">
        <v>14</v>
      </c>
      <c r="C118" s="229" t="s">
        <v>155</v>
      </c>
      <c r="D118" s="232">
        <v>0</v>
      </c>
      <c r="E118" s="232">
        <v>0</v>
      </c>
      <c r="F118" s="232">
        <v>0</v>
      </c>
      <c r="G118" s="232">
        <v>0</v>
      </c>
      <c r="H118" s="232">
        <v>0</v>
      </c>
      <c r="I118" s="232">
        <v>0</v>
      </c>
      <c r="J118" s="232">
        <v>0</v>
      </c>
      <c r="K118" s="232">
        <v>0</v>
      </c>
      <c r="L118" s="232">
        <v>0</v>
      </c>
      <c r="M118" s="232">
        <v>0</v>
      </c>
      <c r="N118" s="232">
        <v>0</v>
      </c>
      <c r="O118" s="232">
        <v>0</v>
      </c>
      <c r="P118" s="232">
        <v>0</v>
      </c>
      <c r="Q118" s="232">
        <v>0</v>
      </c>
      <c r="R118" s="232">
        <v>0</v>
      </c>
      <c r="S118" s="232">
        <v>0</v>
      </c>
      <c r="T118" s="405" t="s">
        <v>159</v>
      </c>
      <c r="U118" s="227" t="s">
        <v>41</v>
      </c>
      <c r="V118" s="408" t="s">
        <v>20</v>
      </c>
    </row>
    <row r="119" spans="1:22" s="154" customFormat="1" ht="20.100000000000001" customHeight="1" x14ac:dyDescent="0.2">
      <c r="A119" s="401"/>
      <c r="B119" s="396"/>
      <c r="C119" s="225" t="s">
        <v>154</v>
      </c>
      <c r="D119" s="225">
        <v>0</v>
      </c>
      <c r="E119" s="225">
        <v>0</v>
      </c>
      <c r="F119" s="225">
        <v>0</v>
      </c>
      <c r="G119" s="225">
        <v>0</v>
      </c>
      <c r="H119" s="225">
        <v>0</v>
      </c>
      <c r="I119" s="225">
        <v>0</v>
      </c>
      <c r="J119" s="225">
        <v>0</v>
      </c>
      <c r="K119" s="225">
        <v>0</v>
      </c>
      <c r="L119" s="225">
        <v>0</v>
      </c>
      <c r="M119" s="225">
        <v>0</v>
      </c>
      <c r="N119" s="225">
        <v>0</v>
      </c>
      <c r="O119" s="225">
        <v>0</v>
      </c>
      <c r="P119" s="225">
        <v>0</v>
      </c>
      <c r="Q119" s="225">
        <v>0</v>
      </c>
      <c r="R119" s="225">
        <v>0</v>
      </c>
      <c r="S119" s="225">
        <v>0</v>
      </c>
      <c r="T119" s="404"/>
      <c r="U119" s="226" t="s">
        <v>40</v>
      </c>
      <c r="V119" s="408"/>
    </row>
    <row r="120" spans="1:22" s="154" customFormat="1" ht="20.100000000000001" customHeight="1" x14ac:dyDescent="0.2">
      <c r="A120" s="401"/>
      <c r="B120" s="396"/>
      <c r="C120" s="225" t="s">
        <v>153</v>
      </c>
      <c r="D120" s="225">
        <v>0</v>
      </c>
      <c r="E120" s="225">
        <v>0</v>
      </c>
      <c r="F120" s="225">
        <v>0</v>
      </c>
      <c r="G120" s="225">
        <v>0</v>
      </c>
      <c r="H120" s="225">
        <v>0</v>
      </c>
      <c r="I120" s="225">
        <v>0</v>
      </c>
      <c r="J120" s="225">
        <v>0</v>
      </c>
      <c r="K120" s="225">
        <v>0</v>
      </c>
      <c r="L120" s="225">
        <v>0</v>
      </c>
      <c r="M120" s="225">
        <v>0</v>
      </c>
      <c r="N120" s="225">
        <v>0</v>
      </c>
      <c r="O120" s="225">
        <v>0</v>
      </c>
      <c r="P120" s="225">
        <v>0</v>
      </c>
      <c r="Q120" s="225">
        <v>0</v>
      </c>
      <c r="R120" s="225">
        <v>0</v>
      </c>
      <c r="S120" s="225">
        <v>0</v>
      </c>
      <c r="T120" s="399"/>
      <c r="U120" s="226" t="s">
        <v>0</v>
      </c>
      <c r="V120" s="408"/>
    </row>
    <row r="121" spans="1:22" s="154" customFormat="1" ht="20.100000000000001" customHeight="1" x14ac:dyDescent="0.2">
      <c r="A121" s="401"/>
      <c r="B121" s="396" t="s">
        <v>11</v>
      </c>
      <c r="C121" s="225" t="s">
        <v>155</v>
      </c>
      <c r="D121" s="225">
        <v>18</v>
      </c>
      <c r="E121" s="225">
        <v>0</v>
      </c>
      <c r="F121" s="225">
        <v>0</v>
      </c>
      <c r="G121" s="225">
        <v>18</v>
      </c>
      <c r="H121" s="225">
        <v>12</v>
      </c>
      <c r="I121" s="225">
        <v>0</v>
      </c>
      <c r="J121" s="225">
        <v>0</v>
      </c>
      <c r="K121" s="225">
        <v>12</v>
      </c>
      <c r="L121" s="225">
        <v>12</v>
      </c>
      <c r="M121" s="225">
        <v>0</v>
      </c>
      <c r="N121" s="225">
        <v>9</v>
      </c>
      <c r="O121" s="225">
        <v>21</v>
      </c>
      <c r="P121" s="225">
        <v>42</v>
      </c>
      <c r="Q121" s="225">
        <v>0</v>
      </c>
      <c r="R121" s="225">
        <v>9</v>
      </c>
      <c r="S121" s="225">
        <v>51</v>
      </c>
      <c r="T121" s="403" t="s">
        <v>157</v>
      </c>
      <c r="U121" s="226" t="s">
        <v>41</v>
      </c>
      <c r="V121" s="408"/>
    </row>
    <row r="122" spans="1:22" s="154" customFormat="1" ht="20.100000000000001" customHeight="1" x14ac:dyDescent="0.2">
      <c r="A122" s="401"/>
      <c r="B122" s="396"/>
      <c r="C122" s="225" t="s">
        <v>154</v>
      </c>
      <c r="D122" s="225">
        <v>0</v>
      </c>
      <c r="E122" s="225">
        <v>0</v>
      </c>
      <c r="F122" s="225">
        <v>0</v>
      </c>
      <c r="G122" s="225">
        <v>0</v>
      </c>
      <c r="H122" s="225">
        <v>0</v>
      </c>
      <c r="I122" s="225">
        <v>0</v>
      </c>
      <c r="J122" s="225">
        <v>0</v>
      </c>
      <c r="K122" s="225">
        <v>0</v>
      </c>
      <c r="L122" s="225">
        <v>0</v>
      </c>
      <c r="M122" s="225">
        <v>0</v>
      </c>
      <c r="N122" s="225">
        <v>0</v>
      </c>
      <c r="O122" s="225">
        <v>0</v>
      </c>
      <c r="P122" s="225">
        <v>0</v>
      </c>
      <c r="Q122" s="225">
        <v>0</v>
      </c>
      <c r="R122" s="225">
        <v>0</v>
      </c>
      <c r="S122" s="225">
        <v>0</v>
      </c>
      <c r="T122" s="404"/>
      <c r="U122" s="226" t="s">
        <v>40</v>
      </c>
      <c r="V122" s="408"/>
    </row>
    <row r="123" spans="1:22" s="154" customFormat="1" ht="20.100000000000001" customHeight="1" x14ac:dyDescent="0.2">
      <c r="A123" s="401"/>
      <c r="B123" s="396"/>
      <c r="C123" s="225" t="s">
        <v>153</v>
      </c>
      <c r="D123" s="225">
        <v>18</v>
      </c>
      <c r="E123" s="225">
        <v>0</v>
      </c>
      <c r="F123" s="225">
        <v>0</v>
      </c>
      <c r="G123" s="225">
        <v>18</v>
      </c>
      <c r="H123" s="225">
        <v>12</v>
      </c>
      <c r="I123" s="225">
        <v>0</v>
      </c>
      <c r="J123" s="225">
        <v>0</v>
      </c>
      <c r="K123" s="225">
        <v>12</v>
      </c>
      <c r="L123" s="225">
        <v>12</v>
      </c>
      <c r="M123" s="225">
        <v>0</v>
      </c>
      <c r="N123" s="225">
        <v>9</v>
      </c>
      <c r="O123" s="225">
        <v>21</v>
      </c>
      <c r="P123" s="225">
        <v>42</v>
      </c>
      <c r="Q123" s="225">
        <v>0</v>
      </c>
      <c r="R123" s="225">
        <v>9</v>
      </c>
      <c r="S123" s="225">
        <v>51</v>
      </c>
      <c r="T123" s="399"/>
      <c r="U123" s="226" t="s">
        <v>0</v>
      </c>
      <c r="V123" s="408"/>
    </row>
    <row r="124" spans="1:22" s="154" customFormat="1" ht="20.100000000000001" customHeight="1" x14ac:dyDescent="0.2">
      <c r="A124" s="401"/>
      <c r="B124" s="396" t="s">
        <v>9</v>
      </c>
      <c r="C124" s="225" t="s">
        <v>155</v>
      </c>
      <c r="D124" s="232">
        <v>0</v>
      </c>
      <c r="E124" s="232">
        <v>0</v>
      </c>
      <c r="F124" s="232">
        <v>0</v>
      </c>
      <c r="G124" s="232">
        <v>0</v>
      </c>
      <c r="H124" s="232">
        <v>0</v>
      </c>
      <c r="I124" s="232">
        <v>0</v>
      </c>
      <c r="J124" s="232">
        <v>0</v>
      </c>
      <c r="K124" s="232">
        <v>0</v>
      </c>
      <c r="L124" s="232">
        <v>0</v>
      </c>
      <c r="M124" s="232">
        <v>0</v>
      </c>
      <c r="N124" s="232">
        <v>0</v>
      </c>
      <c r="O124" s="232">
        <v>0</v>
      </c>
      <c r="P124" s="232">
        <v>0</v>
      </c>
      <c r="Q124" s="232">
        <v>0</v>
      </c>
      <c r="R124" s="232">
        <v>0</v>
      </c>
      <c r="S124" s="232">
        <v>0</v>
      </c>
      <c r="T124" s="403" t="s">
        <v>156</v>
      </c>
      <c r="U124" s="227" t="s">
        <v>41</v>
      </c>
      <c r="V124" s="408"/>
    </row>
    <row r="125" spans="1:22" s="154" customFormat="1" ht="20.100000000000001" customHeight="1" x14ac:dyDescent="0.2">
      <c r="A125" s="401"/>
      <c r="B125" s="396"/>
      <c r="C125" s="225" t="s">
        <v>154</v>
      </c>
      <c r="D125" s="225">
        <v>0</v>
      </c>
      <c r="E125" s="225">
        <v>0</v>
      </c>
      <c r="F125" s="225">
        <v>0</v>
      </c>
      <c r="G125" s="225">
        <v>0</v>
      </c>
      <c r="H125" s="225">
        <v>0</v>
      </c>
      <c r="I125" s="225">
        <v>0</v>
      </c>
      <c r="J125" s="225">
        <v>0</v>
      </c>
      <c r="K125" s="225">
        <v>0</v>
      </c>
      <c r="L125" s="225">
        <v>0</v>
      </c>
      <c r="M125" s="225">
        <v>0</v>
      </c>
      <c r="N125" s="225">
        <v>0</v>
      </c>
      <c r="O125" s="225">
        <v>0</v>
      </c>
      <c r="P125" s="225">
        <v>0</v>
      </c>
      <c r="Q125" s="225">
        <v>0</v>
      </c>
      <c r="R125" s="225">
        <v>0</v>
      </c>
      <c r="S125" s="225">
        <v>0</v>
      </c>
      <c r="T125" s="404"/>
      <c r="U125" s="226" t="s">
        <v>40</v>
      </c>
      <c r="V125" s="408"/>
    </row>
    <row r="126" spans="1:22" s="154" customFormat="1" ht="20.100000000000001" customHeight="1" x14ac:dyDescent="0.2">
      <c r="A126" s="401"/>
      <c r="B126" s="396"/>
      <c r="C126" s="225" t="s">
        <v>153</v>
      </c>
      <c r="D126" s="225">
        <v>0</v>
      </c>
      <c r="E126" s="225">
        <v>0</v>
      </c>
      <c r="F126" s="225">
        <v>0</v>
      </c>
      <c r="G126" s="225">
        <v>0</v>
      </c>
      <c r="H126" s="225">
        <v>0</v>
      </c>
      <c r="I126" s="225">
        <v>0</v>
      </c>
      <c r="J126" s="225">
        <v>0</v>
      </c>
      <c r="K126" s="225">
        <v>0</v>
      </c>
      <c r="L126" s="225">
        <v>0</v>
      </c>
      <c r="M126" s="225">
        <v>0</v>
      </c>
      <c r="N126" s="225">
        <v>0</v>
      </c>
      <c r="O126" s="225">
        <v>0</v>
      </c>
      <c r="P126" s="225">
        <v>0</v>
      </c>
      <c r="Q126" s="225">
        <v>0</v>
      </c>
      <c r="R126" s="225">
        <v>0</v>
      </c>
      <c r="S126" s="225">
        <v>0</v>
      </c>
      <c r="T126" s="399"/>
      <c r="U126" s="226" t="s">
        <v>0</v>
      </c>
      <c r="V126" s="408"/>
    </row>
    <row r="127" spans="1:22" s="154" customFormat="1" ht="20.100000000000001" customHeight="1" x14ac:dyDescent="0.2">
      <c r="A127" s="401"/>
      <c r="B127" s="396" t="s">
        <v>1</v>
      </c>
      <c r="C127" s="225" t="s">
        <v>155</v>
      </c>
      <c r="D127" s="232">
        <v>18</v>
      </c>
      <c r="E127" s="232">
        <v>0</v>
      </c>
      <c r="F127" s="232">
        <v>0</v>
      </c>
      <c r="G127" s="232">
        <v>18</v>
      </c>
      <c r="H127" s="232">
        <v>12</v>
      </c>
      <c r="I127" s="232">
        <v>0</v>
      </c>
      <c r="J127" s="232">
        <v>0</v>
      </c>
      <c r="K127" s="232">
        <v>12</v>
      </c>
      <c r="L127" s="232">
        <v>12</v>
      </c>
      <c r="M127" s="232">
        <v>0</v>
      </c>
      <c r="N127" s="232">
        <v>9</v>
      </c>
      <c r="O127" s="232">
        <v>21</v>
      </c>
      <c r="P127" s="232">
        <v>42</v>
      </c>
      <c r="Q127" s="232">
        <v>0</v>
      </c>
      <c r="R127" s="232">
        <v>9</v>
      </c>
      <c r="S127" s="227">
        <v>51</v>
      </c>
      <c r="T127" s="403" t="s">
        <v>0</v>
      </c>
      <c r="U127" s="227" t="s">
        <v>41</v>
      </c>
      <c r="V127" s="408"/>
    </row>
    <row r="128" spans="1:22" s="154" customFormat="1" ht="20.100000000000001" customHeight="1" x14ac:dyDescent="0.2">
      <c r="A128" s="401"/>
      <c r="B128" s="396"/>
      <c r="C128" s="225" t="s">
        <v>154</v>
      </c>
      <c r="D128" s="232">
        <v>0</v>
      </c>
      <c r="E128" s="232">
        <v>0</v>
      </c>
      <c r="F128" s="232">
        <v>0</v>
      </c>
      <c r="G128" s="232">
        <v>0</v>
      </c>
      <c r="H128" s="232">
        <v>0</v>
      </c>
      <c r="I128" s="232">
        <v>0</v>
      </c>
      <c r="J128" s="232">
        <v>0</v>
      </c>
      <c r="K128" s="232">
        <v>0</v>
      </c>
      <c r="L128" s="232">
        <v>0</v>
      </c>
      <c r="M128" s="232">
        <v>0</v>
      </c>
      <c r="N128" s="232">
        <v>0</v>
      </c>
      <c r="O128" s="232">
        <v>0</v>
      </c>
      <c r="P128" s="232">
        <v>0</v>
      </c>
      <c r="Q128" s="232">
        <v>0</v>
      </c>
      <c r="R128" s="232">
        <v>0</v>
      </c>
      <c r="S128" s="227">
        <v>0</v>
      </c>
      <c r="T128" s="404"/>
      <c r="U128" s="227" t="s">
        <v>40</v>
      </c>
      <c r="V128" s="408"/>
    </row>
    <row r="129" spans="1:22" s="154" customFormat="1" ht="20.100000000000001" customHeight="1" x14ac:dyDescent="0.2">
      <c r="A129" s="402"/>
      <c r="B129" s="397"/>
      <c r="C129" s="231" t="s">
        <v>153</v>
      </c>
      <c r="D129" s="231">
        <v>18</v>
      </c>
      <c r="E129" s="231">
        <v>0</v>
      </c>
      <c r="F129" s="231">
        <v>0</v>
      </c>
      <c r="G129" s="231">
        <v>18</v>
      </c>
      <c r="H129" s="231">
        <v>12</v>
      </c>
      <c r="I129" s="231">
        <v>0</v>
      </c>
      <c r="J129" s="231">
        <v>0</v>
      </c>
      <c r="K129" s="231">
        <v>12</v>
      </c>
      <c r="L129" s="231">
        <v>12</v>
      </c>
      <c r="M129" s="231">
        <v>0</v>
      </c>
      <c r="N129" s="231">
        <v>9</v>
      </c>
      <c r="O129" s="231">
        <v>21</v>
      </c>
      <c r="P129" s="231">
        <v>42</v>
      </c>
      <c r="Q129" s="231">
        <v>0</v>
      </c>
      <c r="R129" s="231">
        <v>9</v>
      </c>
      <c r="S129" s="230">
        <v>51</v>
      </c>
      <c r="T129" s="407"/>
      <c r="U129" s="230" t="s">
        <v>0</v>
      </c>
      <c r="V129" s="408"/>
    </row>
    <row r="130" spans="1:22" s="154" customFormat="1" ht="20.100000000000001" customHeight="1" x14ac:dyDescent="0.2">
      <c r="A130" s="400" t="s">
        <v>19</v>
      </c>
      <c r="B130" s="398" t="s">
        <v>14</v>
      </c>
      <c r="C130" s="229" t="s">
        <v>155</v>
      </c>
      <c r="D130" s="229">
        <v>0</v>
      </c>
      <c r="E130" s="229">
        <v>0</v>
      </c>
      <c r="F130" s="229">
        <v>0</v>
      </c>
      <c r="G130" s="229">
        <v>0</v>
      </c>
      <c r="H130" s="229">
        <v>0</v>
      </c>
      <c r="I130" s="229">
        <v>0</v>
      </c>
      <c r="J130" s="229">
        <v>0</v>
      </c>
      <c r="K130" s="229">
        <v>0</v>
      </c>
      <c r="L130" s="229">
        <v>0</v>
      </c>
      <c r="M130" s="229">
        <v>0</v>
      </c>
      <c r="N130" s="229">
        <v>0</v>
      </c>
      <c r="O130" s="229">
        <v>0</v>
      </c>
      <c r="P130" s="229">
        <v>0</v>
      </c>
      <c r="Q130" s="229">
        <v>0</v>
      </c>
      <c r="R130" s="229">
        <v>0</v>
      </c>
      <c r="S130" s="229">
        <v>0</v>
      </c>
      <c r="T130" s="405" t="s">
        <v>159</v>
      </c>
      <c r="U130" s="228" t="s">
        <v>41</v>
      </c>
      <c r="V130" s="408" t="s">
        <v>90</v>
      </c>
    </row>
    <row r="131" spans="1:22" s="154" customFormat="1" ht="20.100000000000001" customHeight="1" x14ac:dyDescent="0.2">
      <c r="A131" s="401"/>
      <c r="B131" s="396"/>
      <c r="C131" s="225" t="s">
        <v>154</v>
      </c>
      <c r="D131" s="225">
        <v>0</v>
      </c>
      <c r="E131" s="225">
        <v>0</v>
      </c>
      <c r="F131" s="225">
        <v>0</v>
      </c>
      <c r="G131" s="225">
        <v>0</v>
      </c>
      <c r="H131" s="225">
        <v>0</v>
      </c>
      <c r="I131" s="225">
        <v>0</v>
      </c>
      <c r="J131" s="225">
        <v>0</v>
      </c>
      <c r="K131" s="225">
        <v>0</v>
      </c>
      <c r="L131" s="225">
        <v>0</v>
      </c>
      <c r="M131" s="225">
        <v>0</v>
      </c>
      <c r="N131" s="225">
        <v>0</v>
      </c>
      <c r="O131" s="225">
        <v>0</v>
      </c>
      <c r="P131" s="225">
        <v>0</v>
      </c>
      <c r="Q131" s="225">
        <v>0</v>
      </c>
      <c r="R131" s="225">
        <v>0</v>
      </c>
      <c r="S131" s="225">
        <v>0</v>
      </c>
      <c r="T131" s="404"/>
      <c r="U131" s="226" t="s">
        <v>40</v>
      </c>
      <c r="V131" s="408"/>
    </row>
    <row r="132" spans="1:22" s="154" customFormat="1" ht="20.100000000000001" customHeight="1" x14ac:dyDescent="0.2">
      <c r="A132" s="401"/>
      <c r="B132" s="396"/>
      <c r="C132" s="225" t="s">
        <v>153</v>
      </c>
      <c r="D132" s="225">
        <v>0</v>
      </c>
      <c r="E132" s="225">
        <v>0</v>
      </c>
      <c r="F132" s="225">
        <v>0</v>
      </c>
      <c r="G132" s="225">
        <v>0</v>
      </c>
      <c r="H132" s="225">
        <v>0</v>
      </c>
      <c r="I132" s="225">
        <v>0</v>
      </c>
      <c r="J132" s="225">
        <v>0</v>
      </c>
      <c r="K132" s="225">
        <v>0</v>
      </c>
      <c r="L132" s="225">
        <v>0</v>
      </c>
      <c r="M132" s="225">
        <v>0</v>
      </c>
      <c r="N132" s="225">
        <v>0</v>
      </c>
      <c r="O132" s="225">
        <v>0</v>
      </c>
      <c r="P132" s="225">
        <v>0</v>
      </c>
      <c r="Q132" s="225">
        <v>0</v>
      </c>
      <c r="R132" s="225">
        <v>0</v>
      </c>
      <c r="S132" s="225">
        <v>0</v>
      </c>
      <c r="T132" s="399"/>
      <c r="U132" s="226" t="s">
        <v>0</v>
      </c>
      <c r="V132" s="408"/>
    </row>
    <row r="133" spans="1:22" s="154" customFormat="1" ht="20.100000000000001" customHeight="1" x14ac:dyDescent="0.2">
      <c r="A133" s="401"/>
      <c r="B133" s="396" t="s">
        <v>11</v>
      </c>
      <c r="C133" s="225" t="s">
        <v>155</v>
      </c>
      <c r="D133" s="225">
        <v>11</v>
      </c>
      <c r="E133" s="225">
        <v>0</v>
      </c>
      <c r="F133" s="225">
        <v>0</v>
      </c>
      <c r="G133" s="225">
        <v>11</v>
      </c>
      <c r="H133" s="225">
        <v>5</v>
      </c>
      <c r="I133" s="225">
        <v>0</v>
      </c>
      <c r="J133" s="225">
        <v>0</v>
      </c>
      <c r="K133" s="225">
        <v>5</v>
      </c>
      <c r="L133" s="225">
        <v>9</v>
      </c>
      <c r="M133" s="225">
        <v>0</v>
      </c>
      <c r="N133" s="225">
        <v>0</v>
      </c>
      <c r="O133" s="225">
        <v>9</v>
      </c>
      <c r="P133" s="225">
        <v>25</v>
      </c>
      <c r="Q133" s="225">
        <v>0</v>
      </c>
      <c r="R133" s="225">
        <v>0</v>
      </c>
      <c r="S133" s="225">
        <v>25</v>
      </c>
      <c r="T133" s="403" t="s">
        <v>157</v>
      </c>
      <c r="U133" s="226" t="s">
        <v>41</v>
      </c>
      <c r="V133" s="408"/>
    </row>
    <row r="134" spans="1:22" s="154" customFormat="1" ht="20.100000000000001" customHeight="1" x14ac:dyDescent="0.2">
      <c r="A134" s="401"/>
      <c r="B134" s="396"/>
      <c r="C134" s="225" t="s">
        <v>154</v>
      </c>
      <c r="D134" s="225">
        <v>0</v>
      </c>
      <c r="E134" s="225">
        <v>0</v>
      </c>
      <c r="F134" s="225">
        <v>0</v>
      </c>
      <c r="G134" s="225">
        <v>0</v>
      </c>
      <c r="H134" s="225">
        <v>0</v>
      </c>
      <c r="I134" s="225">
        <v>0</v>
      </c>
      <c r="J134" s="225">
        <v>0</v>
      </c>
      <c r="K134" s="225">
        <v>0</v>
      </c>
      <c r="L134" s="225">
        <v>0</v>
      </c>
      <c r="M134" s="225">
        <v>0</v>
      </c>
      <c r="N134" s="225">
        <v>0</v>
      </c>
      <c r="O134" s="225">
        <v>0</v>
      </c>
      <c r="P134" s="225">
        <v>0</v>
      </c>
      <c r="Q134" s="225">
        <v>0</v>
      </c>
      <c r="R134" s="225">
        <v>0</v>
      </c>
      <c r="S134" s="225">
        <v>0</v>
      </c>
      <c r="T134" s="404"/>
      <c r="U134" s="226" t="s">
        <v>40</v>
      </c>
      <c r="V134" s="408"/>
    </row>
    <row r="135" spans="1:22" s="154" customFormat="1" ht="20.100000000000001" customHeight="1" x14ac:dyDescent="0.2">
      <c r="A135" s="401"/>
      <c r="B135" s="396"/>
      <c r="C135" s="225" t="s">
        <v>153</v>
      </c>
      <c r="D135" s="225">
        <v>11</v>
      </c>
      <c r="E135" s="225">
        <v>0</v>
      </c>
      <c r="F135" s="225">
        <v>0</v>
      </c>
      <c r="G135" s="225">
        <v>11</v>
      </c>
      <c r="H135" s="225">
        <v>5</v>
      </c>
      <c r="I135" s="225">
        <v>0</v>
      </c>
      <c r="J135" s="225">
        <v>0</v>
      </c>
      <c r="K135" s="225">
        <v>5</v>
      </c>
      <c r="L135" s="225">
        <v>9</v>
      </c>
      <c r="M135" s="225">
        <v>0</v>
      </c>
      <c r="N135" s="225">
        <v>0</v>
      </c>
      <c r="O135" s="225">
        <v>9</v>
      </c>
      <c r="P135" s="225">
        <v>25</v>
      </c>
      <c r="Q135" s="225">
        <v>0</v>
      </c>
      <c r="R135" s="225">
        <v>0</v>
      </c>
      <c r="S135" s="225">
        <v>25</v>
      </c>
      <c r="T135" s="399"/>
      <c r="U135" s="226" t="s">
        <v>0</v>
      </c>
      <c r="V135" s="408"/>
    </row>
    <row r="136" spans="1:22" s="154" customFormat="1" ht="20.100000000000001" customHeight="1" x14ac:dyDescent="0.2">
      <c r="A136" s="401"/>
      <c r="B136" s="396" t="s">
        <v>9</v>
      </c>
      <c r="C136" s="225" t="s">
        <v>155</v>
      </c>
      <c r="D136" s="225">
        <v>0</v>
      </c>
      <c r="E136" s="225">
        <v>0</v>
      </c>
      <c r="F136" s="225">
        <v>0</v>
      </c>
      <c r="G136" s="225">
        <v>0</v>
      </c>
      <c r="H136" s="225">
        <v>0</v>
      </c>
      <c r="I136" s="225">
        <v>0</v>
      </c>
      <c r="J136" s="225">
        <v>0</v>
      </c>
      <c r="K136" s="225">
        <v>0</v>
      </c>
      <c r="L136" s="225">
        <v>0</v>
      </c>
      <c r="M136" s="225">
        <v>0</v>
      </c>
      <c r="N136" s="225">
        <v>0</v>
      </c>
      <c r="O136" s="225">
        <v>0</v>
      </c>
      <c r="P136" s="225">
        <v>0</v>
      </c>
      <c r="Q136" s="225">
        <v>0</v>
      </c>
      <c r="R136" s="225">
        <v>0</v>
      </c>
      <c r="S136" s="225">
        <v>0</v>
      </c>
      <c r="T136" s="403" t="s">
        <v>156</v>
      </c>
      <c r="U136" s="226" t="s">
        <v>41</v>
      </c>
      <c r="V136" s="408"/>
    </row>
    <row r="137" spans="1:22" s="154" customFormat="1" ht="20.100000000000001" customHeight="1" x14ac:dyDescent="0.2">
      <c r="A137" s="401"/>
      <c r="B137" s="396"/>
      <c r="C137" s="225" t="s">
        <v>154</v>
      </c>
      <c r="D137" s="225">
        <v>0</v>
      </c>
      <c r="E137" s="225">
        <v>0</v>
      </c>
      <c r="F137" s="225">
        <v>0</v>
      </c>
      <c r="G137" s="225">
        <v>0</v>
      </c>
      <c r="H137" s="225">
        <v>0</v>
      </c>
      <c r="I137" s="225">
        <v>0</v>
      </c>
      <c r="J137" s="225">
        <v>0</v>
      </c>
      <c r="K137" s="225">
        <v>0</v>
      </c>
      <c r="L137" s="225">
        <v>0</v>
      </c>
      <c r="M137" s="225">
        <v>0</v>
      </c>
      <c r="N137" s="225">
        <v>0</v>
      </c>
      <c r="O137" s="225">
        <v>0</v>
      </c>
      <c r="P137" s="225">
        <v>0</v>
      </c>
      <c r="Q137" s="225">
        <v>0</v>
      </c>
      <c r="R137" s="225">
        <v>0</v>
      </c>
      <c r="S137" s="225">
        <v>0</v>
      </c>
      <c r="T137" s="404"/>
      <c r="U137" s="226" t="s">
        <v>40</v>
      </c>
      <c r="V137" s="408"/>
    </row>
    <row r="138" spans="1:22" s="154" customFormat="1" ht="20.100000000000001" customHeight="1" x14ac:dyDescent="0.2">
      <c r="A138" s="401"/>
      <c r="B138" s="396"/>
      <c r="C138" s="225" t="s">
        <v>153</v>
      </c>
      <c r="D138" s="225">
        <v>0</v>
      </c>
      <c r="E138" s="225">
        <v>0</v>
      </c>
      <c r="F138" s="225">
        <v>0</v>
      </c>
      <c r="G138" s="225">
        <v>0</v>
      </c>
      <c r="H138" s="225">
        <v>0</v>
      </c>
      <c r="I138" s="225">
        <v>0</v>
      </c>
      <c r="J138" s="225">
        <v>0</v>
      </c>
      <c r="K138" s="225">
        <v>0</v>
      </c>
      <c r="L138" s="225">
        <v>0</v>
      </c>
      <c r="M138" s="225">
        <v>0</v>
      </c>
      <c r="N138" s="225">
        <v>0</v>
      </c>
      <c r="O138" s="225">
        <v>0</v>
      </c>
      <c r="P138" s="225">
        <v>0</v>
      </c>
      <c r="Q138" s="225">
        <v>0</v>
      </c>
      <c r="R138" s="225">
        <v>0</v>
      </c>
      <c r="S138" s="225">
        <v>0</v>
      </c>
      <c r="T138" s="399"/>
      <c r="U138" s="226" t="s">
        <v>0</v>
      </c>
      <c r="V138" s="408"/>
    </row>
    <row r="139" spans="1:22" s="154" customFormat="1" ht="20.100000000000001" customHeight="1" x14ac:dyDescent="0.2">
      <c r="A139" s="401"/>
      <c r="B139" s="396" t="s">
        <v>1</v>
      </c>
      <c r="C139" s="225" t="s">
        <v>155</v>
      </c>
      <c r="D139" s="225">
        <v>11</v>
      </c>
      <c r="E139" s="225">
        <v>0</v>
      </c>
      <c r="F139" s="225">
        <v>0</v>
      </c>
      <c r="G139" s="225">
        <v>11</v>
      </c>
      <c r="H139" s="225">
        <v>5</v>
      </c>
      <c r="I139" s="225">
        <v>0</v>
      </c>
      <c r="J139" s="225">
        <v>0</v>
      </c>
      <c r="K139" s="225">
        <v>5</v>
      </c>
      <c r="L139" s="225">
        <v>9</v>
      </c>
      <c r="M139" s="225">
        <v>0</v>
      </c>
      <c r="N139" s="225">
        <v>0</v>
      </c>
      <c r="O139" s="225">
        <v>9</v>
      </c>
      <c r="P139" s="225">
        <v>25</v>
      </c>
      <c r="Q139" s="225">
        <v>0</v>
      </c>
      <c r="R139" s="225">
        <v>0</v>
      </c>
      <c r="S139" s="226">
        <v>25</v>
      </c>
      <c r="T139" s="403" t="s">
        <v>0</v>
      </c>
      <c r="U139" s="226" t="s">
        <v>41</v>
      </c>
      <c r="V139" s="408"/>
    </row>
    <row r="140" spans="1:22" s="154" customFormat="1" ht="20.100000000000001" customHeight="1" x14ac:dyDescent="0.2">
      <c r="A140" s="401"/>
      <c r="B140" s="396"/>
      <c r="C140" s="225" t="s">
        <v>154</v>
      </c>
      <c r="D140" s="225">
        <v>0</v>
      </c>
      <c r="E140" s="225">
        <v>0</v>
      </c>
      <c r="F140" s="225">
        <v>0</v>
      </c>
      <c r="G140" s="225">
        <v>0</v>
      </c>
      <c r="H140" s="225">
        <v>0</v>
      </c>
      <c r="I140" s="225">
        <v>0</v>
      </c>
      <c r="J140" s="225">
        <v>0</v>
      </c>
      <c r="K140" s="225">
        <v>0</v>
      </c>
      <c r="L140" s="225">
        <v>0</v>
      </c>
      <c r="M140" s="225">
        <v>0</v>
      </c>
      <c r="N140" s="225">
        <v>0</v>
      </c>
      <c r="O140" s="225">
        <v>0</v>
      </c>
      <c r="P140" s="225">
        <v>0</v>
      </c>
      <c r="Q140" s="225">
        <v>0</v>
      </c>
      <c r="R140" s="225">
        <v>0</v>
      </c>
      <c r="S140" s="226">
        <v>0</v>
      </c>
      <c r="T140" s="404"/>
      <c r="U140" s="226" t="s">
        <v>40</v>
      </c>
      <c r="V140" s="408"/>
    </row>
    <row r="141" spans="1:22" s="154" customFormat="1" ht="20.100000000000001" customHeight="1" x14ac:dyDescent="0.2">
      <c r="A141" s="402"/>
      <c r="B141" s="397"/>
      <c r="C141" s="231" t="s">
        <v>153</v>
      </c>
      <c r="D141" s="231">
        <v>11</v>
      </c>
      <c r="E141" s="231">
        <v>0</v>
      </c>
      <c r="F141" s="231">
        <v>0</v>
      </c>
      <c r="G141" s="231">
        <v>11</v>
      </c>
      <c r="H141" s="231">
        <v>5</v>
      </c>
      <c r="I141" s="231">
        <v>0</v>
      </c>
      <c r="J141" s="231">
        <v>0</v>
      </c>
      <c r="K141" s="231">
        <v>5</v>
      </c>
      <c r="L141" s="231">
        <v>9</v>
      </c>
      <c r="M141" s="231">
        <v>0</v>
      </c>
      <c r="N141" s="231">
        <v>0</v>
      </c>
      <c r="O141" s="231">
        <v>9</v>
      </c>
      <c r="P141" s="231">
        <v>25</v>
      </c>
      <c r="Q141" s="231">
        <v>0</v>
      </c>
      <c r="R141" s="231">
        <v>0</v>
      </c>
      <c r="S141" s="230">
        <v>25</v>
      </c>
      <c r="T141" s="407"/>
      <c r="U141" s="230" t="s">
        <v>0</v>
      </c>
      <c r="V141" s="408"/>
    </row>
    <row r="142" spans="1:22" s="154" customFormat="1" ht="20.100000000000001" customHeight="1" x14ac:dyDescent="0.2">
      <c r="A142" s="406" t="s">
        <v>17</v>
      </c>
      <c r="B142" s="399" t="s">
        <v>14</v>
      </c>
      <c r="C142" s="232" t="s">
        <v>155</v>
      </c>
      <c r="D142" s="232">
        <v>0</v>
      </c>
      <c r="E142" s="232">
        <v>0</v>
      </c>
      <c r="F142" s="232">
        <v>0</v>
      </c>
      <c r="G142" s="232">
        <v>0</v>
      </c>
      <c r="H142" s="232">
        <v>0</v>
      </c>
      <c r="I142" s="232">
        <v>0</v>
      </c>
      <c r="J142" s="232">
        <v>0</v>
      </c>
      <c r="K142" s="232">
        <v>0</v>
      </c>
      <c r="L142" s="232">
        <v>0</v>
      </c>
      <c r="M142" s="232">
        <v>0</v>
      </c>
      <c r="N142" s="232">
        <v>0</v>
      </c>
      <c r="O142" s="232">
        <v>0</v>
      </c>
      <c r="P142" s="232">
        <v>0</v>
      </c>
      <c r="Q142" s="232">
        <v>0</v>
      </c>
      <c r="R142" s="232">
        <v>0</v>
      </c>
      <c r="S142" s="232">
        <v>0</v>
      </c>
      <c r="T142" s="405" t="s">
        <v>159</v>
      </c>
      <c r="U142" s="227" t="s">
        <v>41</v>
      </c>
      <c r="V142" s="408" t="s">
        <v>16</v>
      </c>
    </row>
    <row r="143" spans="1:22" s="154" customFormat="1" ht="20.100000000000001" customHeight="1" x14ac:dyDescent="0.2">
      <c r="A143" s="401"/>
      <c r="B143" s="396"/>
      <c r="C143" s="225" t="s">
        <v>154</v>
      </c>
      <c r="D143" s="225">
        <v>0</v>
      </c>
      <c r="E143" s="225">
        <v>0</v>
      </c>
      <c r="F143" s="225">
        <v>0</v>
      </c>
      <c r="G143" s="225">
        <v>0</v>
      </c>
      <c r="H143" s="225">
        <v>0</v>
      </c>
      <c r="I143" s="225">
        <v>0</v>
      </c>
      <c r="J143" s="225">
        <v>0</v>
      </c>
      <c r="K143" s="225">
        <v>0</v>
      </c>
      <c r="L143" s="225">
        <v>0</v>
      </c>
      <c r="M143" s="225">
        <v>0</v>
      </c>
      <c r="N143" s="225">
        <v>0</v>
      </c>
      <c r="O143" s="225">
        <v>0</v>
      </c>
      <c r="P143" s="225">
        <v>0</v>
      </c>
      <c r="Q143" s="225">
        <v>0</v>
      </c>
      <c r="R143" s="225">
        <v>0</v>
      </c>
      <c r="S143" s="225">
        <v>0</v>
      </c>
      <c r="T143" s="404"/>
      <c r="U143" s="226" t="s">
        <v>40</v>
      </c>
      <c r="V143" s="408"/>
    </row>
    <row r="144" spans="1:22" s="154" customFormat="1" ht="20.100000000000001" customHeight="1" x14ac:dyDescent="0.2">
      <c r="A144" s="401"/>
      <c r="B144" s="396"/>
      <c r="C144" s="225" t="s">
        <v>153</v>
      </c>
      <c r="D144" s="225">
        <v>0</v>
      </c>
      <c r="E144" s="225">
        <v>0</v>
      </c>
      <c r="F144" s="225">
        <v>0</v>
      </c>
      <c r="G144" s="225">
        <v>0</v>
      </c>
      <c r="H144" s="225">
        <v>0</v>
      </c>
      <c r="I144" s="225">
        <v>0</v>
      </c>
      <c r="J144" s="225">
        <v>0</v>
      </c>
      <c r="K144" s="225">
        <v>0</v>
      </c>
      <c r="L144" s="225">
        <v>0</v>
      </c>
      <c r="M144" s="225">
        <v>0</v>
      </c>
      <c r="N144" s="225">
        <v>0</v>
      </c>
      <c r="O144" s="225">
        <v>0</v>
      </c>
      <c r="P144" s="225">
        <v>0</v>
      </c>
      <c r="Q144" s="225">
        <v>0</v>
      </c>
      <c r="R144" s="225">
        <v>0</v>
      </c>
      <c r="S144" s="225">
        <v>0</v>
      </c>
      <c r="T144" s="399"/>
      <c r="U144" s="226" t="s">
        <v>0</v>
      </c>
      <c r="V144" s="408"/>
    </row>
    <row r="145" spans="1:22" s="154" customFormat="1" ht="20.100000000000001" customHeight="1" x14ac:dyDescent="0.2">
      <c r="A145" s="401"/>
      <c r="B145" s="396" t="s">
        <v>11</v>
      </c>
      <c r="C145" s="225" t="s">
        <v>155</v>
      </c>
      <c r="D145" s="225">
        <v>61</v>
      </c>
      <c r="E145" s="225">
        <v>0</v>
      </c>
      <c r="F145" s="225">
        <v>0</v>
      </c>
      <c r="G145" s="225">
        <v>61</v>
      </c>
      <c r="H145" s="225">
        <v>130</v>
      </c>
      <c r="I145" s="225">
        <v>5</v>
      </c>
      <c r="J145" s="225">
        <v>0</v>
      </c>
      <c r="K145" s="225">
        <v>135</v>
      </c>
      <c r="L145" s="225">
        <v>455</v>
      </c>
      <c r="M145" s="225">
        <v>10</v>
      </c>
      <c r="N145" s="225">
        <v>26</v>
      </c>
      <c r="O145" s="225">
        <v>491</v>
      </c>
      <c r="P145" s="225">
        <v>646</v>
      </c>
      <c r="Q145" s="225">
        <v>15</v>
      </c>
      <c r="R145" s="225">
        <v>26</v>
      </c>
      <c r="S145" s="225">
        <v>687</v>
      </c>
      <c r="T145" s="403" t="s">
        <v>157</v>
      </c>
      <c r="U145" s="226" t="s">
        <v>41</v>
      </c>
      <c r="V145" s="408"/>
    </row>
    <row r="146" spans="1:22" s="154" customFormat="1" ht="20.100000000000001" customHeight="1" x14ac:dyDescent="0.2">
      <c r="A146" s="401"/>
      <c r="B146" s="396"/>
      <c r="C146" s="225" t="s">
        <v>154</v>
      </c>
      <c r="D146" s="225">
        <v>0</v>
      </c>
      <c r="E146" s="225">
        <v>0</v>
      </c>
      <c r="F146" s="225">
        <v>0</v>
      </c>
      <c r="G146" s="225">
        <v>0</v>
      </c>
      <c r="H146" s="225">
        <v>23</v>
      </c>
      <c r="I146" s="225">
        <v>2</v>
      </c>
      <c r="J146" s="225">
        <v>0</v>
      </c>
      <c r="K146" s="225">
        <v>25</v>
      </c>
      <c r="L146" s="225">
        <v>13</v>
      </c>
      <c r="M146" s="225">
        <v>0</v>
      </c>
      <c r="N146" s="225">
        <v>0</v>
      </c>
      <c r="O146" s="225">
        <v>13</v>
      </c>
      <c r="P146" s="225">
        <v>36</v>
      </c>
      <c r="Q146" s="225">
        <v>2</v>
      </c>
      <c r="R146" s="225">
        <v>0</v>
      </c>
      <c r="S146" s="225">
        <v>38</v>
      </c>
      <c r="T146" s="404"/>
      <c r="U146" s="226" t="s">
        <v>40</v>
      </c>
      <c r="V146" s="408"/>
    </row>
    <row r="147" spans="1:22" s="154" customFormat="1" ht="20.100000000000001" customHeight="1" x14ac:dyDescent="0.2">
      <c r="A147" s="401"/>
      <c r="B147" s="396"/>
      <c r="C147" s="225" t="s">
        <v>153</v>
      </c>
      <c r="D147" s="225">
        <v>61</v>
      </c>
      <c r="E147" s="225">
        <v>0</v>
      </c>
      <c r="F147" s="225">
        <v>0</v>
      </c>
      <c r="G147" s="225">
        <v>61</v>
      </c>
      <c r="H147" s="225">
        <v>153</v>
      </c>
      <c r="I147" s="225">
        <v>7</v>
      </c>
      <c r="J147" s="225">
        <v>0</v>
      </c>
      <c r="K147" s="225">
        <v>160</v>
      </c>
      <c r="L147" s="225">
        <v>468</v>
      </c>
      <c r="M147" s="225">
        <v>10</v>
      </c>
      <c r="N147" s="225">
        <v>26</v>
      </c>
      <c r="O147" s="225">
        <v>504</v>
      </c>
      <c r="P147" s="225">
        <v>682</v>
      </c>
      <c r="Q147" s="225">
        <v>17</v>
      </c>
      <c r="R147" s="225">
        <v>26</v>
      </c>
      <c r="S147" s="225">
        <v>725</v>
      </c>
      <c r="T147" s="399"/>
      <c r="U147" s="226" t="s">
        <v>0</v>
      </c>
      <c r="V147" s="408"/>
    </row>
    <row r="148" spans="1:22" s="154" customFormat="1" ht="20.100000000000001" customHeight="1" x14ac:dyDescent="0.2">
      <c r="A148" s="401"/>
      <c r="B148" s="396" t="s">
        <v>9</v>
      </c>
      <c r="C148" s="225" t="s">
        <v>155</v>
      </c>
      <c r="D148" s="225">
        <v>0</v>
      </c>
      <c r="E148" s="225">
        <v>0</v>
      </c>
      <c r="F148" s="225">
        <v>0</v>
      </c>
      <c r="G148" s="225">
        <v>0</v>
      </c>
      <c r="H148" s="225">
        <v>0</v>
      </c>
      <c r="I148" s="225">
        <v>0</v>
      </c>
      <c r="J148" s="225">
        <v>0</v>
      </c>
      <c r="K148" s="225">
        <v>0</v>
      </c>
      <c r="L148" s="225">
        <v>0</v>
      </c>
      <c r="M148" s="225">
        <v>0</v>
      </c>
      <c r="N148" s="225">
        <v>0</v>
      </c>
      <c r="O148" s="225">
        <v>0</v>
      </c>
      <c r="P148" s="225">
        <v>0</v>
      </c>
      <c r="Q148" s="225">
        <v>0</v>
      </c>
      <c r="R148" s="225">
        <v>0</v>
      </c>
      <c r="S148" s="225">
        <v>0</v>
      </c>
      <c r="T148" s="403" t="s">
        <v>156</v>
      </c>
      <c r="U148" s="226" t="s">
        <v>41</v>
      </c>
      <c r="V148" s="408"/>
    </row>
    <row r="149" spans="1:22" s="154" customFormat="1" ht="20.100000000000001" customHeight="1" x14ac:dyDescent="0.2">
      <c r="A149" s="401"/>
      <c r="B149" s="396"/>
      <c r="C149" s="225" t="s">
        <v>154</v>
      </c>
      <c r="D149" s="225">
        <v>0</v>
      </c>
      <c r="E149" s="225">
        <v>0</v>
      </c>
      <c r="F149" s="225">
        <v>0</v>
      </c>
      <c r="G149" s="225">
        <v>0</v>
      </c>
      <c r="H149" s="225">
        <v>0</v>
      </c>
      <c r="I149" s="225">
        <v>0</v>
      </c>
      <c r="J149" s="225">
        <v>0</v>
      </c>
      <c r="K149" s="225">
        <v>0</v>
      </c>
      <c r="L149" s="225">
        <v>0</v>
      </c>
      <c r="M149" s="225">
        <v>0</v>
      </c>
      <c r="N149" s="225">
        <v>0</v>
      </c>
      <c r="O149" s="225">
        <v>0</v>
      </c>
      <c r="P149" s="225">
        <v>0</v>
      </c>
      <c r="Q149" s="225">
        <v>0</v>
      </c>
      <c r="R149" s="225">
        <v>0</v>
      </c>
      <c r="S149" s="225">
        <v>0</v>
      </c>
      <c r="T149" s="404"/>
      <c r="U149" s="226" t="s">
        <v>40</v>
      </c>
      <c r="V149" s="408"/>
    </row>
    <row r="150" spans="1:22" s="154" customFormat="1" ht="20.100000000000001" customHeight="1" x14ac:dyDescent="0.2">
      <c r="A150" s="401"/>
      <c r="B150" s="396"/>
      <c r="C150" s="225" t="s">
        <v>153</v>
      </c>
      <c r="D150" s="225">
        <v>0</v>
      </c>
      <c r="E150" s="225">
        <v>0</v>
      </c>
      <c r="F150" s="225">
        <v>0</v>
      </c>
      <c r="G150" s="225">
        <v>0</v>
      </c>
      <c r="H150" s="225">
        <v>0</v>
      </c>
      <c r="I150" s="225">
        <v>0</v>
      </c>
      <c r="J150" s="225">
        <v>0</v>
      </c>
      <c r="K150" s="225">
        <v>0</v>
      </c>
      <c r="L150" s="225">
        <v>0</v>
      </c>
      <c r="M150" s="225">
        <v>0</v>
      </c>
      <c r="N150" s="225">
        <v>0</v>
      </c>
      <c r="O150" s="225">
        <v>0</v>
      </c>
      <c r="P150" s="225">
        <v>0</v>
      </c>
      <c r="Q150" s="225">
        <v>0</v>
      </c>
      <c r="R150" s="225">
        <v>0</v>
      </c>
      <c r="S150" s="225">
        <v>0</v>
      </c>
      <c r="T150" s="399"/>
      <c r="U150" s="226" t="s">
        <v>0</v>
      </c>
      <c r="V150" s="408"/>
    </row>
    <row r="151" spans="1:22" s="154" customFormat="1" ht="20.100000000000001" customHeight="1" x14ac:dyDescent="0.2">
      <c r="A151" s="401"/>
      <c r="B151" s="396" t="s">
        <v>1</v>
      </c>
      <c r="C151" s="225" t="s">
        <v>155</v>
      </c>
      <c r="D151" s="225">
        <v>61</v>
      </c>
      <c r="E151" s="225">
        <v>0</v>
      </c>
      <c r="F151" s="225">
        <v>0</v>
      </c>
      <c r="G151" s="225">
        <v>61</v>
      </c>
      <c r="H151" s="225">
        <v>130</v>
      </c>
      <c r="I151" s="225">
        <v>5</v>
      </c>
      <c r="J151" s="225">
        <v>0</v>
      </c>
      <c r="K151" s="225">
        <v>135</v>
      </c>
      <c r="L151" s="225">
        <v>455</v>
      </c>
      <c r="M151" s="225">
        <v>10</v>
      </c>
      <c r="N151" s="225">
        <v>26</v>
      </c>
      <c r="O151" s="225">
        <v>491</v>
      </c>
      <c r="P151" s="225">
        <v>646</v>
      </c>
      <c r="Q151" s="225">
        <v>15</v>
      </c>
      <c r="R151" s="225">
        <v>26</v>
      </c>
      <c r="S151" s="225">
        <v>687</v>
      </c>
      <c r="T151" s="403" t="s">
        <v>0</v>
      </c>
      <c r="U151" s="226" t="s">
        <v>41</v>
      </c>
      <c r="V151" s="408"/>
    </row>
    <row r="152" spans="1:22" s="154" customFormat="1" ht="20.100000000000001" customHeight="1" x14ac:dyDescent="0.2">
      <c r="A152" s="401"/>
      <c r="B152" s="396"/>
      <c r="C152" s="225" t="s">
        <v>154</v>
      </c>
      <c r="D152" s="225">
        <v>0</v>
      </c>
      <c r="E152" s="225">
        <v>0</v>
      </c>
      <c r="F152" s="225">
        <v>0</v>
      </c>
      <c r="G152" s="225">
        <v>0</v>
      </c>
      <c r="H152" s="225">
        <v>23</v>
      </c>
      <c r="I152" s="225">
        <v>2</v>
      </c>
      <c r="J152" s="225">
        <v>0</v>
      </c>
      <c r="K152" s="225">
        <v>25</v>
      </c>
      <c r="L152" s="225">
        <v>13</v>
      </c>
      <c r="M152" s="225">
        <v>0</v>
      </c>
      <c r="N152" s="225">
        <v>0</v>
      </c>
      <c r="O152" s="225">
        <v>13</v>
      </c>
      <c r="P152" s="225">
        <v>36</v>
      </c>
      <c r="Q152" s="225">
        <v>2</v>
      </c>
      <c r="R152" s="225">
        <v>0</v>
      </c>
      <c r="S152" s="225">
        <v>38</v>
      </c>
      <c r="T152" s="404"/>
      <c r="U152" s="226" t="s">
        <v>40</v>
      </c>
      <c r="V152" s="408"/>
    </row>
    <row r="153" spans="1:22" s="154" customFormat="1" ht="20.100000000000001" customHeight="1" x14ac:dyDescent="0.2">
      <c r="A153" s="402"/>
      <c r="B153" s="397"/>
      <c r="C153" s="231" t="s">
        <v>153</v>
      </c>
      <c r="D153" s="231">
        <v>61</v>
      </c>
      <c r="E153" s="231">
        <v>0</v>
      </c>
      <c r="F153" s="231">
        <v>0</v>
      </c>
      <c r="G153" s="231">
        <v>61</v>
      </c>
      <c r="H153" s="231">
        <v>153</v>
      </c>
      <c r="I153" s="231">
        <v>7</v>
      </c>
      <c r="J153" s="231">
        <v>0</v>
      </c>
      <c r="K153" s="231">
        <v>160</v>
      </c>
      <c r="L153" s="231">
        <v>468</v>
      </c>
      <c r="M153" s="231">
        <v>10</v>
      </c>
      <c r="N153" s="231">
        <v>26</v>
      </c>
      <c r="O153" s="231">
        <v>504</v>
      </c>
      <c r="P153" s="231">
        <v>682</v>
      </c>
      <c r="Q153" s="231">
        <v>17</v>
      </c>
      <c r="R153" s="231">
        <v>26</v>
      </c>
      <c r="S153" s="231">
        <v>725</v>
      </c>
      <c r="T153" s="407"/>
      <c r="U153" s="230" t="s">
        <v>0</v>
      </c>
      <c r="V153" s="408"/>
    </row>
    <row r="154" spans="1:22" s="154" customFormat="1" ht="28.5" customHeight="1" x14ac:dyDescent="0.2">
      <c r="A154" s="400" t="s">
        <v>160</v>
      </c>
      <c r="B154" s="398" t="s">
        <v>14</v>
      </c>
      <c r="C154" s="229" t="s">
        <v>155</v>
      </c>
      <c r="D154" s="229">
        <v>0</v>
      </c>
      <c r="E154" s="229">
        <v>0</v>
      </c>
      <c r="F154" s="229">
        <v>0</v>
      </c>
      <c r="G154" s="229">
        <v>0</v>
      </c>
      <c r="H154" s="229">
        <v>0</v>
      </c>
      <c r="I154" s="229">
        <v>0</v>
      </c>
      <c r="J154" s="229">
        <v>0</v>
      </c>
      <c r="K154" s="229">
        <v>0</v>
      </c>
      <c r="L154" s="229">
        <v>0</v>
      </c>
      <c r="M154" s="229">
        <v>0</v>
      </c>
      <c r="N154" s="229">
        <v>0</v>
      </c>
      <c r="O154" s="229">
        <v>0</v>
      </c>
      <c r="P154" s="229">
        <v>0</v>
      </c>
      <c r="Q154" s="229">
        <v>0</v>
      </c>
      <c r="R154" s="229">
        <v>0</v>
      </c>
      <c r="S154" s="229">
        <v>0</v>
      </c>
      <c r="T154" s="405" t="s">
        <v>159</v>
      </c>
      <c r="U154" s="228" t="s">
        <v>41</v>
      </c>
      <c r="V154" s="408" t="s">
        <v>158</v>
      </c>
    </row>
    <row r="155" spans="1:22" s="154" customFormat="1" ht="28.5" customHeight="1" x14ac:dyDescent="0.2">
      <c r="A155" s="401"/>
      <c r="B155" s="396"/>
      <c r="C155" s="225" t="s">
        <v>154</v>
      </c>
      <c r="D155" s="225">
        <v>0</v>
      </c>
      <c r="E155" s="225">
        <v>0</v>
      </c>
      <c r="F155" s="225">
        <v>0</v>
      </c>
      <c r="G155" s="225">
        <v>0</v>
      </c>
      <c r="H155" s="225">
        <v>0</v>
      </c>
      <c r="I155" s="225">
        <v>0</v>
      </c>
      <c r="J155" s="225">
        <v>0</v>
      </c>
      <c r="K155" s="225">
        <v>0</v>
      </c>
      <c r="L155" s="225">
        <v>0</v>
      </c>
      <c r="M155" s="225">
        <v>0</v>
      </c>
      <c r="N155" s="225">
        <v>0</v>
      </c>
      <c r="O155" s="225">
        <v>0</v>
      </c>
      <c r="P155" s="225">
        <v>0</v>
      </c>
      <c r="Q155" s="225">
        <v>0</v>
      </c>
      <c r="R155" s="225">
        <v>0</v>
      </c>
      <c r="S155" s="225">
        <v>0</v>
      </c>
      <c r="T155" s="404"/>
      <c r="U155" s="227" t="s">
        <v>40</v>
      </c>
      <c r="V155" s="408"/>
    </row>
    <row r="156" spans="1:22" s="154" customFormat="1" ht="28.5" customHeight="1" x14ac:dyDescent="0.2">
      <c r="A156" s="401"/>
      <c r="B156" s="396"/>
      <c r="C156" s="225" t="s">
        <v>153</v>
      </c>
      <c r="D156" s="225">
        <v>0</v>
      </c>
      <c r="E156" s="225">
        <v>0</v>
      </c>
      <c r="F156" s="225">
        <v>0</v>
      </c>
      <c r="G156" s="225">
        <v>0</v>
      </c>
      <c r="H156" s="225">
        <v>0</v>
      </c>
      <c r="I156" s="225">
        <v>0</v>
      </c>
      <c r="J156" s="225">
        <v>0</v>
      </c>
      <c r="K156" s="225">
        <v>0</v>
      </c>
      <c r="L156" s="225">
        <v>0</v>
      </c>
      <c r="M156" s="225">
        <v>0</v>
      </c>
      <c r="N156" s="225">
        <v>0</v>
      </c>
      <c r="O156" s="225">
        <v>0</v>
      </c>
      <c r="P156" s="225">
        <v>0</v>
      </c>
      <c r="Q156" s="225">
        <v>0</v>
      </c>
      <c r="R156" s="225">
        <v>0</v>
      </c>
      <c r="S156" s="225">
        <v>0</v>
      </c>
      <c r="T156" s="399"/>
      <c r="U156" s="227" t="s">
        <v>0</v>
      </c>
      <c r="V156" s="408"/>
    </row>
    <row r="157" spans="1:22" s="154" customFormat="1" ht="28.5" customHeight="1" x14ac:dyDescent="0.2">
      <c r="A157" s="401"/>
      <c r="B157" s="396" t="s">
        <v>11</v>
      </c>
      <c r="C157" s="225" t="s">
        <v>155</v>
      </c>
      <c r="D157" s="224">
        <v>1856</v>
      </c>
      <c r="E157" s="224">
        <v>1</v>
      </c>
      <c r="F157" s="224">
        <v>0</v>
      </c>
      <c r="G157" s="224">
        <v>1857</v>
      </c>
      <c r="H157" s="224">
        <v>2245</v>
      </c>
      <c r="I157" s="224">
        <v>8</v>
      </c>
      <c r="J157" s="224">
        <v>6</v>
      </c>
      <c r="K157" s="224">
        <v>2259</v>
      </c>
      <c r="L157" s="224">
        <v>3709</v>
      </c>
      <c r="M157" s="224">
        <v>17</v>
      </c>
      <c r="N157" s="224">
        <v>1084</v>
      </c>
      <c r="O157" s="224">
        <v>4810</v>
      </c>
      <c r="P157" s="224">
        <v>7810</v>
      </c>
      <c r="Q157" s="224">
        <v>26</v>
      </c>
      <c r="R157" s="224">
        <v>1090</v>
      </c>
      <c r="S157" s="224">
        <v>8926</v>
      </c>
      <c r="T157" s="403" t="s">
        <v>157</v>
      </c>
      <c r="U157" s="223" t="s">
        <v>41</v>
      </c>
      <c r="V157" s="408"/>
    </row>
    <row r="158" spans="1:22" s="154" customFormat="1" ht="28.5" customHeight="1" x14ac:dyDescent="0.2">
      <c r="A158" s="401"/>
      <c r="B158" s="396"/>
      <c r="C158" s="225" t="s">
        <v>154</v>
      </c>
      <c r="D158" s="224">
        <v>5</v>
      </c>
      <c r="E158" s="224">
        <v>0</v>
      </c>
      <c r="F158" s="224">
        <v>0</v>
      </c>
      <c r="G158" s="224">
        <v>5</v>
      </c>
      <c r="H158" s="224">
        <v>90</v>
      </c>
      <c r="I158" s="224">
        <v>2</v>
      </c>
      <c r="J158" s="224">
        <v>20</v>
      </c>
      <c r="K158" s="224">
        <v>112</v>
      </c>
      <c r="L158" s="224">
        <v>176</v>
      </c>
      <c r="M158" s="224">
        <v>0</v>
      </c>
      <c r="N158" s="224">
        <v>2</v>
      </c>
      <c r="O158" s="224">
        <v>178</v>
      </c>
      <c r="P158" s="224">
        <v>271</v>
      </c>
      <c r="Q158" s="224">
        <v>2</v>
      </c>
      <c r="R158" s="224">
        <v>22</v>
      </c>
      <c r="S158" s="224">
        <v>295</v>
      </c>
      <c r="T158" s="404"/>
      <c r="U158" s="223" t="s">
        <v>40</v>
      </c>
      <c r="V158" s="408"/>
    </row>
    <row r="159" spans="1:22" s="154" customFormat="1" ht="28.5" customHeight="1" x14ac:dyDescent="0.2">
      <c r="A159" s="401"/>
      <c r="B159" s="396"/>
      <c r="C159" s="225" t="s">
        <v>153</v>
      </c>
      <c r="D159" s="224">
        <v>1861</v>
      </c>
      <c r="E159" s="224">
        <v>1</v>
      </c>
      <c r="F159" s="224">
        <v>0</v>
      </c>
      <c r="G159" s="224">
        <v>1862</v>
      </c>
      <c r="H159" s="224">
        <v>2335</v>
      </c>
      <c r="I159" s="224">
        <v>10</v>
      </c>
      <c r="J159" s="224">
        <v>26</v>
      </c>
      <c r="K159" s="224">
        <v>2371</v>
      </c>
      <c r="L159" s="224">
        <v>3885</v>
      </c>
      <c r="M159" s="224">
        <v>17</v>
      </c>
      <c r="N159" s="224">
        <v>1086</v>
      </c>
      <c r="O159" s="224">
        <v>4988</v>
      </c>
      <c r="P159" s="224">
        <v>8081</v>
      </c>
      <c r="Q159" s="224">
        <v>28</v>
      </c>
      <c r="R159" s="224">
        <v>1112</v>
      </c>
      <c r="S159" s="224">
        <v>9221</v>
      </c>
      <c r="T159" s="399"/>
      <c r="U159" s="223" t="s">
        <v>0</v>
      </c>
      <c r="V159" s="408"/>
    </row>
    <row r="160" spans="1:22" s="154" customFormat="1" ht="28.5" customHeight="1" x14ac:dyDescent="0.2">
      <c r="A160" s="401"/>
      <c r="B160" s="396" t="s">
        <v>9</v>
      </c>
      <c r="C160" s="225" t="s">
        <v>155</v>
      </c>
      <c r="D160" s="225">
        <v>8</v>
      </c>
      <c r="E160" s="225">
        <v>0</v>
      </c>
      <c r="F160" s="225">
        <v>0</v>
      </c>
      <c r="G160" s="225">
        <v>8</v>
      </c>
      <c r="H160" s="225">
        <v>152</v>
      </c>
      <c r="I160" s="225">
        <v>0</v>
      </c>
      <c r="J160" s="225">
        <v>0</v>
      </c>
      <c r="K160" s="225">
        <v>152</v>
      </c>
      <c r="L160" s="225">
        <v>576</v>
      </c>
      <c r="M160" s="225">
        <v>5</v>
      </c>
      <c r="N160" s="225">
        <v>26</v>
      </c>
      <c r="O160" s="225">
        <v>607</v>
      </c>
      <c r="P160" s="225">
        <v>736</v>
      </c>
      <c r="Q160" s="225">
        <v>5</v>
      </c>
      <c r="R160" s="225">
        <v>26</v>
      </c>
      <c r="S160" s="225">
        <v>767</v>
      </c>
      <c r="T160" s="403" t="s">
        <v>156</v>
      </c>
      <c r="U160" s="226" t="s">
        <v>41</v>
      </c>
      <c r="V160" s="408"/>
    </row>
    <row r="161" spans="1:24" s="154" customFormat="1" ht="28.5" customHeight="1" x14ac:dyDescent="0.2">
      <c r="A161" s="401"/>
      <c r="B161" s="396"/>
      <c r="C161" s="225" t="s">
        <v>154</v>
      </c>
      <c r="D161" s="225">
        <v>0</v>
      </c>
      <c r="E161" s="225">
        <v>0</v>
      </c>
      <c r="F161" s="225">
        <v>0</v>
      </c>
      <c r="G161" s="225">
        <v>0</v>
      </c>
      <c r="H161" s="225">
        <v>73</v>
      </c>
      <c r="I161" s="225">
        <v>0</v>
      </c>
      <c r="J161" s="225">
        <v>0</v>
      </c>
      <c r="K161" s="225">
        <v>73</v>
      </c>
      <c r="L161" s="225">
        <v>99</v>
      </c>
      <c r="M161" s="225">
        <v>0</v>
      </c>
      <c r="N161" s="225">
        <v>7</v>
      </c>
      <c r="O161" s="225">
        <v>106</v>
      </c>
      <c r="P161" s="225">
        <v>172</v>
      </c>
      <c r="Q161" s="225">
        <v>0</v>
      </c>
      <c r="R161" s="225">
        <v>7</v>
      </c>
      <c r="S161" s="225">
        <v>179</v>
      </c>
      <c r="T161" s="404"/>
      <c r="U161" s="226" t="s">
        <v>40</v>
      </c>
      <c r="V161" s="408"/>
    </row>
    <row r="162" spans="1:24" s="154" customFormat="1" ht="28.5" customHeight="1" x14ac:dyDescent="0.2">
      <c r="A162" s="401"/>
      <c r="B162" s="396"/>
      <c r="C162" s="225" t="s">
        <v>153</v>
      </c>
      <c r="D162" s="225">
        <v>8</v>
      </c>
      <c r="E162" s="225">
        <v>0</v>
      </c>
      <c r="F162" s="225">
        <v>0</v>
      </c>
      <c r="G162" s="225">
        <v>8</v>
      </c>
      <c r="H162" s="225">
        <v>225</v>
      </c>
      <c r="I162" s="225">
        <v>0</v>
      </c>
      <c r="J162" s="225">
        <v>0</v>
      </c>
      <c r="K162" s="225">
        <v>225</v>
      </c>
      <c r="L162" s="225">
        <v>675</v>
      </c>
      <c r="M162" s="225">
        <v>5</v>
      </c>
      <c r="N162" s="225">
        <v>33</v>
      </c>
      <c r="O162" s="225">
        <v>713</v>
      </c>
      <c r="P162" s="225">
        <v>908</v>
      </c>
      <c r="Q162" s="225">
        <v>5</v>
      </c>
      <c r="R162" s="225">
        <v>33</v>
      </c>
      <c r="S162" s="225">
        <v>946</v>
      </c>
      <c r="T162" s="399"/>
      <c r="U162" s="226" t="s">
        <v>0</v>
      </c>
      <c r="V162" s="408"/>
    </row>
    <row r="163" spans="1:24" s="154" customFormat="1" ht="28.5" customHeight="1" x14ac:dyDescent="0.2">
      <c r="A163" s="401"/>
      <c r="B163" s="396" t="s">
        <v>1</v>
      </c>
      <c r="C163" s="225" t="s">
        <v>155</v>
      </c>
      <c r="D163" s="224">
        <v>1864</v>
      </c>
      <c r="E163" s="224">
        <v>1</v>
      </c>
      <c r="F163" s="224">
        <v>0</v>
      </c>
      <c r="G163" s="224">
        <v>1865</v>
      </c>
      <c r="H163" s="224">
        <v>2397</v>
      </c>
      <c r="I163" s="224">
        <v>8</v>
      </c>
      <c r="J163" s="224">
        <v>6</v>
      </c>
      <c r="K163" s="224">
        <v>2411</v>
      </c>
      <c r="L163" s="224">
        <v>4285</v>
      </c>
      <c r="M163" s="224">
        <v>22</v>
      </c>
      <c r="N163" s="224">
        <v>1110</v>
      </c>
      <c r="O163" s="224">
        <v>5417</v>
      </c>
      <c r="P163" s="224">
        <v>8546</v>
      </c>
      <c r="Q163" s="224">
        <v>31</v>
      </c>
      <c r="R163" s="224">
        <v>1116</v>
      </c>
      <c r="S163" s="224">
        <v>9693</v>
      </c>
      <c r="T163" s="403" t="s">
        <v>0</v>
      </c>
      <c r="U163" s="223" t="s">
        <v>41</v>
      </c>
      <c r="V163" s="408"/>
    </row>
    <row r="164" spans="1:24" s="154" customFormat="1" ht="28.5" customHeight="1" x14ac:dyDescent="0.2">
      <c r="A164" s="401"/>
      <c r="B164" s="396"/>
      <c r="C164" s="225" t="s">
        <v>154</v>
      </c>
      <c r="D164" s="224">
        <v>5</v>
      </c>
      <c r="E164" s="224">
        <v>0</v>
      </c>
      <c r="F164" s="224">
        <v>0</v>
      </c>
      <c r="G164" s="224">
        <v>5</v>
      </c>
      <c r="H164" s="224">
        <v>163</v>
      </c>
      <c r="I164" s="224">
        <v>2</v>
      </c>
      <c r="J164" s="224">
        <v>20</v>
      </c>
      <c r="K164" s="224">
        <v>185</v>
      </c>
      <c r="L164" s="224">
        <v>275</v>
      </c>
      <c r="M164" s="224">
        <v>0</v>
      </c>
      <c r="N164" s="224">
        <v>9</v>
      </c>
      <c r="O164" s="224">
        <v>284</v>
      </c>
      <c r="P164" s="224">
        <v>443</v>
      </c>
      <c r="Q164" s="224">
        <v>2</v>
      </c>
      <c r="R164" s="224">
        <v>29</v>
      </c>
      <c r="S164" s="224">
        <v>474</v>
      </c>
      <c r="T164" s="404"/>
      <c r="U164" s="223" t="s">
        <v>40</v>
      </c>
      <c r="V164" s="408"/>
    </row>
    <row r="165" spans="1:24" s="154" customFormat="1" ht="28.5" customHeight="1" thickBot="1" x14ac:dyDescent="0.25">
      <c r="A165" s="410"/>
      <c r="B165" s="411"/>
      <c r="C165" s="222" t="s">
        <v>153</v>
      </c>
      <c r="D165" s="221">
        <v>1869</v>
      </c>
      <c r="E165" s="221">
        <v>1</v>
      </c>
      <c r="F165" s="221">
        <v>0</v>
      </c>
      <c r="G165" s="221">
        <v>1870</v>
      </c>
      <c r="H165" s="221">
        <v>2560</v>
      </c>
      <c r="I165" s="221">
        <v>10</v>
      </c>
      <c r="J165" s="221">
        <v>26</v>
      </c>
      <c r="K165" s="221">
        <v>2596</v>
      </c>
      <c r="L165" s="221">
        <v>4560</v>
      </c>
      <c r="M165" s="221">
        <v>22</v>
      </c>
      <c r="N165" s="221">
        <v>1119</v>
      </c>
      <c r="O165" s="221">
        <v>5701</v>
      </c>
      <c r="P165" s="221">
        <v>8989</v>
      </c>
      <c r="Q165" s="221">
        <v>33</v>
      </c>
      <c r="R165" s="221">
        <v>1145</v>
      </c>
      <c r="S165" s="221">
        <v>10167</v>
      </c>
      <c r="T165" s="412"/>
      <c r="U165" s="220" t="s">
        <v>0</v>
      </c>
      <c r="V165" s="413"/>
    </row>
    <row r="166" spans="1:24" ht="24.75" customHeight="1" thickTop="1" x14ac:dyDescent="0.2">
      <c r="D166" s="210"/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8"/>
      <c r="Q166" s="219"/>
      <c r="R166" s="219"/>
      <c r="S166" s="218"/>
      <c r="T166" s="217"/>
      <c r="X166" s="216"/>
    </row>
    <row r="167" spans="1:24" ht="24.75" customHeight="1" x14ac:dyDescent="0.2">
      <c r="D167" s="210"/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5"/>
      <c r="S167" s="215"/>
      <c r="T167" s="215"/>
      <c r="U167" s="215"/>
    </row>
    <row r="168" spans="1:24" ht="24.75" customHeight="1" x14ac:dyDescent="0.2"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Q168" s="213"/>
      <c r="R168" s="210"/>
      <c r="S168" s="214"/>
    </row>
    <row r="169" spans="1:24" ht="24.75" customHeight="1" x14ac:dyDescent="0.2"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3"/>
      <c r="Q169" s="213"/>
      <c r="R169" s="210"/>
    </row>
    <row r="170" spans="1:24" ht="24.75" customHeight="1" x14ac:dyDescent="0.2"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212"/>
    </row>
    <row r="171" spans="1:24" ht="24.75" customHeight="1" x14ac:dyDescent="0.2">
      <c r="D171" s="211"/>
      <c r="E171" s="211"/>
      <c r="F171" s="211"/>
      <c r="G171" s="211"/>
      <c r="H171" s="211"/>
      <c r="I171" s="211"/>
      <c r="J171" s="211"/>
      <c r="K171" s="211"/>
      <c r="L171" s="211"/>
      <c r="M171" s="211"/>
      <c r="N171" s="211"/>
      <c r="O171" s="211"/>
      <c r="P171" s="211"/>
      <c r="Q171" s="211"/>
      <c r="R171" s="211"/>
      <c r="S171" s="211"/>
    </row>
    <row r="172" spans="1:24" ht="24.75" customHeight="1" x14ac:dyDescent="0.2">
      <c r="D172" s="211"/>
      <c r="E172" s="211"/>
      <c r="F172" s="211"/>
      <c r="G172" s="211"/>
      <c r="H172" s="211"/>
      <c r="I172" s="211"/>
      <c r="J172" s="211"/>
      <c r="K172" s="211"/>
      <c r="L172" s="211"/>
      <c r="M172" s="211"/>
      <c r="N172" s="211"/>
      <c r="O172" s="211"/>
      <c r="P172" s="211"/>
      <c r="Q172" s="211"/>
      <c r="R172" s="211"/>
      <c r="S172" s="211"/>
    </row>
    <row r="173" spans="1:24" ht="24.75" customHeight="1" x14ac:dyDescent="0.2">
      <c r="D173" s="211"/>
      <c r="E173" s="211"/>
      <c r="F173" s="211"/>
      <c r="G173" s="211"/>
      <c r="H173" s="211"/>
      <c r="I173" s="211"/>
      <c r="J173" s="211"/>
      <c r="K173" s="211"/>
      <c r="L173" s="211"/>
      <c r="M173" s="211"/>
      <c r="N173" s="211"/>
      <c r="O173" s="211"/>
      <c r="P173" s="211"/>
      <c r="Q173" s="211"/>
      <c r="R173" s="211"/>
      <c r="S173" s="211"/>
    </row>
    <row r="174" spans="1:24" ht="24.75" customHeight="1" x14ac:dyDescent="0.2">
      <c r="D174" s="211"/>
      <c r="E174" s="211"/>
      <c r="F174" s="211"/>
      <c r="G174" s="211"/>
      <c r="H174" s="211"/>
      <c r="I174" s="211"/>
      <c r="J174" s="211"/>
      <c r="K174" s="211"/>
      <c r="L174" s="211"/>
      <c r="M174" s="211"/>
      <c r="N174" s="211"/>
      <c r="O174" s="211"/>
      <c r="P174" s="211"/>
      <c r="Q174" s="211"/>
      <c r="R174" s="211"/>
      <c r="S174" s="211"/>
    </row>
    <row r="175" spans="1:24" ht="24.75" customHeight="1" x14ac:dyDescent="0.2">
      <c r="D175" s="211"/>
      <c r="E175" s="211"/>
      <c r="F175" s="211"/>
      <c r="G175" s="211"/>
      <c r="H175" s="211"/>
      <c r="I175" s="211"/>
      <c r="J175" s="211"/>
      <c r="K175" s="211"/>
      <c r="L175" s="211"/>
      <c r="M175" s="211"/>
      <c r="N175" s="211"/>
      <c r="O175" s="211"/>
      <c r="P175" s="211"/>
      <c r="Q175" s="211"/>
      <c r="R175" s="211"/>
      <c r="S175" s="211"/>
    </row>
    <row r="176" spans="1:24" ht="24.75" customHeight="1" x14ac:dyDescent="0.2">
      <c r="D176" s="211"/>
      <c r="E176" s="211"/>
      <c r="F176" s="211"/>
      <c r="G176" s="211"/>
      <c r="H176" s="211"/>
      <c r="I176" s="211"/>
      <c r="J176" s="211"/>
      <c r="K176" s="211"/>
      <c r="L176" s="211"/>
      <c r="M176" s="211"/>
      <c r="N176" s="211"/>
      <c r="O176" s="211"/>
      <c r="P176" s="211"/>
      <c r="Q176" s="211"/>
      <c r="R176" s="211"/>
      <c r="S176" s="211"/>
    </row>
    <row r="177" spans="4:19" ht="24.75" customHeight="1" x14ac:dyDescent="0.2">
      <c r="D177" s="211"/>
      <c r="E177" s="211"/>
      <c r="F177" s="211"/>
      <c r="G177" s="211"/>
      <c r="H177" s="211"/>
      <c r="I177" s="211"/>
      <c r="J177" s="211"/>
      <c r="K177" s="211"/>
      <c r="L177" s="211"/>
      <c r="M177" s="211"/>
      <c r="N177" s="211"/>
      <c r="O177" s="211"/>
      <c r="P177" s="211"/>
      <c r="Q177" s="211"/>
      <c r="R177" s="211"/>
      <c r="S177" s="211"/>
    </row>
    <row r="178" spans="4:19" ht="24.75" customHeight="1" x14ac:dyDescent="0.2">
      <c r="D178" s="211"/>
      <c r="E178" s="211"/>
      <c r="F178" s="211"/>
      <c r="G178" s="211"/>
      <c r="H178" s="211"/>
      <c r="I178" s="211"/>
      <c r="J178" s="211"/>
      <c r="K178" s="211"/>
      <c r="L178" s="211"/>
      <c r="M178" s="211"/>
      <c r="N178" s="211"/>
      <c r="O178" s="211"/>
      <c r="P178" s="211"/>
      <c r="Q178" s="211"/>
      <c r="R178" s="211"/>
      <c r="S178" s="211"/>
    </row>
    <row r="179" spans="4:19" ht="24.75" customHeight="1" x14ac:dyDescent="0.2">
      <c r="D179" s="211"/>
      <c r="E179" s="211"/>
      <c r="F179" s="211"/>
      <c r="G179" s="211"/>
      <c r="H179" s="211"/>
      <c r="I179" s="211"/>
      <c r="J179" s="211"/>
      <c r="K179" s="211"/>
      <c r="L179" s="211"/>
      <c r="M179" s="211"/>
      <c r="N179" s="211"/>
      <c r="O179" s="211"/>
      <c r="P179" s="211"/>
      <c r="Q179" s="211"/>
      <c r="R179" s="211"/>
      <c r="S179" s="211"/>
    </row>
    <row r="180" spans="4:19" ht="24.75" customHeight="1" x14ac:dyDescent="0.2">
      <c r="D180" s="211"/>
      <c r="E180" s="211"/>
      <c r="F180" s="211"/>
      <c r="G180" s="211"/>
      <c r="H180" s="211"/>
      <c r="I180" s="211"/>
      <c r="J180" s="211"/>
      <c r="K180" s="211"/>
      <c r="L180" s="211"/>
      <c r="M180" s="211"/>
      <c r="N180" s="211"/>
      <c r="O180" s="211"/>
      <c r="P180" s="211"/>
      <c r="Q180" s="211"/>
      <c r="R180" s="211"/>
      <c r="S180" s="211"/>
    </row>
    <row r="181" spans="4:19" ht="24.75" customHeight="1" x14ac:dyDescent="0.2">
      <c r="D181" s="211"/>
      <c r="E181" s="211"/>
      <c r="F181" s="211"/>
      <c r="G181" s="211"/>
      <c r="H181" s="211"/>
      <c r="I181" s="211"/>
      <c r="J181" s="211"/>
      <c r="K181" s="211"/>
      <c r="L181" s="211"/>
      <c r="M181" s="211"/>
      <c r="N181" s="211"/>
      <c r="O181" s="211"/>
      <c r="P181" s="211"/>
      <c r="Q181" s="211"/>
      <c r="R181" s="211"/>
      <c r="S181" s="211"/>
    </row>
    <row r="182" spans="4:19" ht="24.75" customHeight="1" x14ac:dyDescent="0.2">
      <c r="D182" s="211"/>
      <c r="E182" s="211"/>
      <c r="F182" s="211"/>
      <c r="G182" s="211"/>
      <c r="H182" s="211"/>
      <c r="I182" s="211"/>
      <c r="J182" s="211"/>
      <c r="K182" s="211"/>
      <c r="L182" s="211"/>
      <c r="M182" s="211"/>
      <c r="N182" s="211"/>
      <c r="O182" s="211"/>
      <c r="P182" s="211"/>
      <c r="Q182" s="211"/>
      <c r="R182" s="211"/>
      <c r="S182" s="211"/>
    </row>
    <row r="183" spans="4:19" ht="24.75" customHeight="1" x14ac:dyDescent="0.2">
      <c r="D183" s="211"/>
      <c r="E183" s="211"/>
      <c r="F183" s="211"/>
      <c r="G183" s="211"/>
      <c r="H183" s="211"/>
      <c r="I183" s="211"/>
      <c r="J183" s="211"/>
      <c r="K183" s="211"/>
      <c r="L183" s="211"/>
      <c r="M183" s="211"/>
      <c r="N183" s="211"/>
      <c r="O183" s="211"/>
      <c r="P183" s="211"/>
      <c r="Q183" s="211"/>
      <c r="R183" s="211"/>
      <c r="S183" s="211"/>
    </row>
    <row r="184" spans="4:19" ht="24.75" customHeight="1" x14ac:dyDescent="0.2">
      <c r="D184" s="211"/>
      <c r="E184" s="211"/>
      <c r="F184" s="211"/>
      <c r="G184" s="211"/>
      <c r="H184" s="211"/>
      <c r="I184" s="211"/>
      <c r="J184" s="211"/>
      <c r="K184" s="211"/>
      <c r="L184" s="211"/>
      <c r="M184" s="211"/>
      <c r="N184" s="211"/>
      <c r="O184" s="211"/>
      <c r="P184" s="211"/>
      <c r="Q184" s="211"/>
      <c r="R184" s="211"/>
      <c r="S184" s="211"/>
    </row>
    <row r="185" spans="4:19" ht="24.75" customHeight="1" x14ac:dyDescent="0.2"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</row>
    <row r="186" spans="4:19" ht="24.75" customHeight="1" x14ac:dyDescent="0.2"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</row>
    <row r="187" spans="4:19" ht="24.75" customHeight="1" x14ac:dyDescent="0.2"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</row>
    <row r="188" spans="4:19" ht="24.75" customHeight="1" x14ac:dyDescent="0.2"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</row>
    <row r="189" spans="4:19" ht="24.75" customHeight="1" x14ac:dyDescent="0.2"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</row>
    <row r="190" spans="4:19" ht="24.75" customHeight="1" x14ac:dyDescent="0.2"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</row>
    <row r="191" spans="4:19" ht="24.75" customHeight="1" x14ac:dyDescent="0.2"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</row>
    <row r="192" spans="4:19" ht="24.75" customHeight="1" x14ac:dyDescent="0.2"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</row>
    <row r="193" spans="4:18" ht="24.75" customHeight="1" x14ac:dyDescent="0.2"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</row>
    <row r="194" spans="4:18" ht="24.75" customHeight="1" x14ac:dyDescent="0.2"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</row>
    <row r="195" spans="4:18" ht="24.75" customHeight="1" x14ac:dyDescent="0.2"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</row>
    <row r="196" spans="4:18" ht="24.75" customHeight="1" x14ac:dyDescent="0.2"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</row>
    <row r="197" spans="4:18" ht="24.75" customHeight="1" x14ac:dyDescent="0.2"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</row>
    <row r="198" spans="4:18" ht="24.75" customHeight="1" x14ac:dyDescent="0.2"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</row>
    <row r="199" spans="4:18" ht="24.75" customHeight="1" x14ac:dyDescent="0.2"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</row>
    <row r="200" spans="4:18" ht="24.75" customHeight="1" x14ac:dyDescent="0.2"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</row>
    <row r="201" spans="4:18" ht="24.75" customHeight="1" x14ac:dyDescent="0.2"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</row>
    <row r="202" spans="4:18" ht="24.75" customHeight="1" x14ac:dyDescent="0.2"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</row>
    <row r="203" spans="4:18" ht="24.75" customHeight="1" x14ac:dyDescent="0.2"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</row>
    <row r="204" spans="4:18" ht="24.75" customHeight="1" x14ac:dyDescent="0.2"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</row>
    <row r="205" spans="4:18" ht="24.75" customHeight="1" x14ac:dyDescent="0.2"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</row>
    <row r="206" spans="4:18" ht="24.75" customHeight="1" x14ac:dyDescent="0.2"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</row>
    <row r="207" spans="4:18" ht="24.75" customHeight="1" x14ac:dyDescent="0.2"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</row>
    <row r="208" spans="4:18" ht="24.75" customHeight="1" x14ac:dyDescent="0.2"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</row>
    <row r="209" spans="4:18" ht="24.75" customHeight="1" x14ac:dyDescent="0.2">
      <c r="D209" s="210"/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</row>
    <row r="210" spans="4:18" ht="24.75" customHeight="1" x14ac:dyDescent="0.2">
      <c r="D210" s="210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</row>
    <row r="211" spans="4:18" ht="24.75" customHeight="1" x14ac:dyDescent="0.2"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</row>
    <row r="212" spans="4:18" ht="24.75" customHeight="1" x14ac:dyDescent="0.2"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</row>
    <row r="213" spans="4:18" ht="24.75" customHeight="1" x14ac:dyDescent="0.2">
      <c r="D213" s="210"/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</row>
    <row r="214" spans="4:18" ht="24.75" customHeight="1" x14ac:dyDescent="0.2"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</row>
    <row r="215" spans="4:18" ht="24.75" customHeight="1" x14ac:dyDescent="0.2">
      <c r="D215" s="210"/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</row>
    <row r="216" spans="4:18" ht="24.75" customHeight="1" x14ac:dyDescent="0.2">
      <c r="D216" s="210"/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</row>
    <row r="217" spans="4:18" ht="24.75" customHeight="1" x14ac:dyDescent="0.2">
      <c r="D217" s="210"/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</row>
    <row r="218" spans="4:18" ht="24.75" customHeight="1" x14ac:dyDescent="0.2">
      <c r="D218" s="210"/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</row>
    <row r="219" spans="4:18" ht="24.75" customHeight="1" x14ac:dyDescent="0.2">
      <c r="D219" s="210"/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</row>
    <row r="220" spans="4:18" ht="24.75" customHeight="1" x14ac:dyDescent="0.2">
      <c r="D220" s="210"/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</row>
    <row r="221" spans="4:18" ht="24.75" customHeight="1" x14ac:dyDescent="0.2"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</row>
    <row r="222" spans="4:18" ht="24.75" customHeight="1" x14ac:dyDescent="0.2"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</row>
    <row r="223" spans="4:18" ht="24.75" customHeight="1" x14ac:dyDescent="0.2">
      <c r="D223" s="210"/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</row>
    <row r="224" spans="4:18" ht="24.75" customHeight="1" x14ac:dyDescent="0.2">
      <c r="D224" s="210"/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</row>
    <row r="225" spans="4:18" ht="24.75" customHeight="1" x14ac:dyDescent="0.2">
      <c r="D225" s="210"/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</row>
    <row r="226" spans="4:18" ht="24.75" customHeight="1" x14ac:dyDescent="0.2"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</row>
    <row r="227" spans="4:18" ht="24.75" customHeight="1" x14ac:dyDescent="0.2">
      <c r="D227" s="210"/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</row>
    <row r="228" spans="4:18" ht="24.75" customHeight="1" x14ac:dyDescent="0.2">
      <c r="D228" s="210"/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</row>
    <row r="229" spans="4:18" ht="24.75" customHeight="1" x14ac:dyDescent="0.2">
      <c r="D229" s="210"/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</row>
    <row r="230" spans="4:18" ht="24.75" customHeight="1" x14ac:dyDescent="0.2">
      <c r="D230" s="210"/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</row>
    <row r="231" spans="4:18" ht="24.75" customHeight="1" x14ac:dyDescent="0.2">
      <c r="D231" s="210"/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</row>
    <row r="232" spans="4:18" ht="24.75" customHeight="1" x14ac:dyDescent="0.2">
      <c r="D232" s="210"/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</row>
    <row r="233" spans="4:18" ht="24.75" customHeight="1" x14ac:dyDescent="0.2">
      <c r="D233" s="210"/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</row>
    <row r="234" spans="4:18" ht="24.75" customHeight="1" x14ac:dyDescent="0.2"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</row>
    <row r="235" spans="4:18" ht="24.75" customHeight="1" x14ac:dyDescent="0.2"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</row>
    <row r="236" spans="4:18" ht="24.75" customHeight="1" x14ac:dyDescent="0.2"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</row>
    <row r="237" spans="4:18" ht="24.75" customHeight="1" x14ac:dyDescent="0.2"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</row>
    <row r="238" spans="4:18" ht="24.75" customHeight="1" x14ac:dyDescent="0.2"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</row>
    <row r="239" spans="4:18" ht="24.75" customHeight="1" x14ac:dyDescent="0.2">
      <c r="D239" s="210"/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</row>
    <row r="240" spans="4:18" ht="24.75" customHeight="1" x14ac:dyDescent="0.2"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</row>
    <row r="241" spans="4:18" ht="24.75" customHeight="1" x14ac:dyDescent="0.2"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</row>
    <row r="242" spans="4:18" ht="24.75" customHeight="1" x14ac:dyDescent="0.2"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</row>
    <row r="243" spans="4:18" ht="24.75" customHeight="1" x14ac:dyDescent="0.2"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</row>
    <row r="244" spans="4:18" ht="24.75" customHeight="1" x14ac:dyDescent="0.2"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</row>
    <row r="245" spans="4:18" ht="24.75" customHeight="1" x14ac:dyDescent="0.2">
      <c r="D245" s="21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</row>
    <row r="246" spans="4:18" ht="24.75" customHeight="1" x14ac:dyDescent="0.2">
      <c r="D246" s="210"/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</row>
    <row r="247" spans="4:18" ht="24.75" customHeight="1" x14ac:dyDescent="0.2">
      <c r="D247" s="210"/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</row>
    <row r="248" spans="4:18" ht="24.75" customHeight="1" x14ac:dyDescent="0.2">
      <c r="D248" s="210"/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</row>
    <row r="249" spans="4:18" ht="24.75" customHeight="1" x14ac:dyDescent="0.2">
      <c r="D249" s="210"/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0"/>
      <c r="R249" s="210"/>
    </row>
    <row r="250" spans="4:18" ht="24.75" customHeight="1" x14ac:dyDescent="0.2">
      <c r="D250" s="210"/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</row>
    <row r="251" spans="4:18" ht="24.75" customHeight="1" x14ac:dyDescent="0.2">
      <c r="D251" s="210"/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</row>
    <row r="252" spans="4:18" ht="24.75" customHeight="1" x14ac:dyDescent="0.2">
      <c r="D252" s="210"/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0"/>
      <c r="R252" s="210"/>
    </row>
    <row r="253" spans="4:18" ht="24.75" customHeight="1" x14ac:dyDescent="0.2">
      <c r="D253" s="210"/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</row>
    <row r="254" spans="4:18" ht="24.75" customHeight="1" x14ac:dyDescent="0.2">
      <c r="D254" s="210"/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0"/>
      <c r="R254" s="210"/>
    </row>
    <row r="255" spans="4:18" ht="24.75" customHeight="1" x14ac:dyDescent="0.2">
      <c r="D255" s="210"/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</row>
    <row r="256" spans="4:18" ht="24.75" customHeight="1" x14ac:dyDescent="0.2">
      <c r="D256" s="210"/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0"/>
      <c r="R256" s="210"/>
    </row>
    <row r="257" spans="4:18" ht="24.75" customHeight="1" x14ac:dyDescent="0.2">
      <c r="D257" s="210"/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</row>
    <row r="258" spans="4:18" ht="24.75" customHeight="1" x14ac:dyDescent="0.2">
      <c r="D258" s="210"/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</row>
    <row r="259" spans="4:18" ht="24.75" customHeight="1" x14ac:dyDescent="0.2">
      <c r="D259" s="210"/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0"/>
      <c r="R259" s="210"/>
    </row>
    <row r="260" spans="4:18" ht="24.75" customHeight="1" x14ac:dyDescent="0.2">
      <c r="D260" s="210"/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0"/>
      <c r="R260" s="210"/>
    </row>
    <row r="261" spans="4:18" ht="24.75" customHeight="1" x14ac:dyDescent="0.2">
      <c r="D261" s="210"/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</row>
    <row r="262" spans="4:18" ht="24.75" customHeight="1" x14ac:dyDescent="0.2">
      <c r="D262" s="210"/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</row>
    <row r="263" spans="4:18" ht="24.75" customHeight="1" x14ac:dyDescent="0.2">
      <c r="D263" s="210"/>
      <c r="E263" s="210"/>
      <c r="F263" s="210"/>
      <c r="G263" s="210"/>
      <c r="H263" s="210"/>
      <c r="I263" s="210"/>
      <c r="J263" s="210"/>
      <c r="K263" s="210"/>
      <c r="L263" s="210"/>
      <c r="M263" s="210"/>
      <c r="N263" s="210"/>
      <c r="O263" s="210"/>
      <c r="P263" s="210"/>
      <c r="Q263" s="210"/>
      <c r="R263" s="210"/>
    </row>
    <row r="264" spans="4:18" ht="24.75" customHeight="1" x14ac:dyDescent="0.2">
      <c r="D264" s="210"/>
      <c r="E264" s="210"/>
      <c r="F264" s="210"/>
      <c r="G264" s="210"/>
      <c r="H264" s="210"/>
      <c r="I264" s="210"/>
      <c r="J264" s="210"/>
      <c r="K264" s="210"/>
      <c r="L264" s="210"/>
      <c r="M264" s="210"/>
      <c r="N264" s="210"/>
      <c r="O264" s="210"/>
      <c r="P264" s="210"/>
      <c r="Q264" s="210"/>
      <c r="R264" s="210"/>
    </row>
    <row r="265" spans="4:18" ht="24.75" customHeight="1" x14ac:dyDescent="0.2">
      <c r="D265" s="210"/>
      <c r="E265" s="210"/>
      <c r="F265" s="210"/>
      <c r="G265" s="210"/>
      <c r="H265" s="210"/>
      <c r="I265" s="210"/>
      <c r="J265" s="210"/>
      <c r="K265" s="210"/>
      <c r="L265" s="210"/>
      <c r="M265" s="210"/>
      <c r="N265" s="210"/>
      <c r="O265" s="210"/>
      <c r="P265" s="210"/>
      <c r="Q265" s="210"/>
      <c r="R265" s="210"/>
    </row>
    <row r="266" spans="4:18" ht="24.75" customHeight="1" x14ac:dyDescent="0.2">
      <c r="D266" s="210"/>
      <c r="E266" s="210"/>
      <c r="F266" s="210"/>
      <c r="G266" s="210"/>
      <c r="H266" s="210"/>
      <c r="I266" s="210"/>
      <c r="J266" s="210"/>
      <c r="K266" s="210"/>
      <c r="L266" s="210"/>
      <c r="M266" s="210"/>
      <c r="N266" s="210"/>
      <c r="O266" s="210"/>
      <c r="P266" s="210"/>
      <c r="Q266" s="210"/>
      <c r="R266" s="210"/>
    </row>
    <row r="267" spans="4:18" ht="24.75" customHeight="1" x14ac:dyDescent="0.2">
      <c r="D267" s="210"/>
      <c r="E267" s="210"/>
      <c r="F267" s="210"/>
      <c r="G267" s="210"/>
      <c r="H267" s="210"/>
      <c r="I267" s="210"/>
      <c r="J267" s="210"/>
      <c r="K267" s="210"/>
      <c r="L267" s="210"/>
      <c r="M267" s="210"/>
      <c r="N267" s="210"/>
      <c r="O267" s="210"/>
      <c r="P267" s="210"/>
      <c r="Q267" s="210"/>
      <c r="R267" s="210"/>
    </row>
    <row r="268" spans="4:18" ht="24.75" customHeight="1" x14ac:dyDescent="0.2">
      <c r="D268" s="210"/>
      <c r="E268" s="210"/>
      <c r="F268" s="210"/>
      <c r="G268" s="210"/>
      <c r="H268" s="210"/>
      <c r="I268" s="210"/>
      <c r="J268" s="210"/>
      <c r="K268" s="210"/>
      <c r="L268" s="210"/>
      <c r="M268" s="210"/>
      <c r="N268" s="210"/>
      <c r="O268" s="210"/>
      <c r="P268" s="210"/>
      <c r="Q268" s="210"/>
      <c r="R268" s="210"/>
    </row>
    <row r="269" spans="4:18" ht="24.75" customHeight="1" x14ac:dyDescent="0.2">
      <c r="D269" s="210"/>
      <c r="E269" s="210"/>
      <c r="F269" s="210"/>
      <c r="G269" s="210"/>
      <c r="H269" s="210"/>
      <c r="I269" s="210"/>
      <c r="J269" s="210"/>
      <c r="K269" s="210"/>
      <c r="L269" s="210"/>
      <c r="M269" s="210"/>
      <c r="N269" s="210"/>
      <c r="O269" s="210"/>
      <c r="P269" s="210"/>
      <c r="Q269" s="210"/>
      <c r="R269" s="210"/>
    </row>
    <row r="270" spans="4:18" ht="24.75" customHeight="1" x14ac:dyDescent="0.2">
      <c r="D270" s="210"/>
      <c r="E270" s="210"/>
      <c r="F270" s="210"/>
      <c r="G270" s="210"/>
      <c r="H270" s="210"/>
      <c r="I270" s="210"/>
      <c r="J270" s="210"/>
      <c r="K270" s="210"/>
      <c r="L270" s="210"/>
      <c r="M270" s="210"/>
      <c r="N270" s="210"/>
      <c r="O270" s="210"/>
      <c r="P270" s="210"/>
      <c r="Q270" s="210"/>
      <c r="R270" s="210"/>
    </row>
    <row r="271" spans="4:18" ht="24.75" customHeight="1" x14ac:dyDescent="0.2">
      <c r="D271" s="210"/>
      <c r="E271" s="210"/>
      <c r="F271" s="210"/>
      <c r="G271" s="210"/>
      <c r="H271" s="210"/>
      <c r="I271" s="210"/>
      <c r="J271" s="210"/>
      <c r="K271" s="210"/>
      <c r="L271" s="210"/>
      <c r="M271" s="210"/>
      <c r="N271" s="210"/>
      <c r="O271" s="210"/>
      <c r="P271" s="210"/>
      <c r="Q271" s="210"/>
      <c r="R271" s="210"/>
    </row>
    <row r="272" spans="4:18" ht="24.75" customHeight="1" x14ac:dyDescent="0.2">
      <c r="D272" s="210"/>
      <c r="E272" s="210"/>
      <c r="F272" s="210"/>
      <c r="G272" s="210"/>
      <c r="H272" s="210"/>
      <c r="I272" s="210"/>
      <c r="J272" s="210"/>
      <c r="K272" s="210"/>
      <c r="L272" s="210"/>
      <c r="M272" s="210"/>
      <c r="N272" s="210"/>
      <c r="O272" s="210"/>
      <c r="P272" s="210"/>
      <c r="Q272" s="210"/>
      <c r="R272" s="210"/>
    </row>
    <row r="273" spans="4:18" ht="24.75" customHeight="1" x14ac:dyDescent="0.2">
      <c r="D273" s="210"/>
      <c r="E273" s="210"/>
      <c r="F273" s="210"/>
      <c r="G273" s="210"/>
      <c r="H273" s="210"/>
      <c r="I273" s="210"/>
      <c r="J273" s="210"/>
      <c r="K273" s="210"/>
      <c r="L273" s="210"/>
      <c r="M273" s="210"/>
      <c r="N273" s="210"/>
      <c r="O273" s="210"/>
      <c r="P273" s="210"/>
      <c r="Q273" s="210"/>
      <c r="R273" s="210"/>
    </row>
    <row r="274" spans="4:18" ht="24.75" customHeight="1" x14ac:dyDescent="0.2">
      <c r="D274" s="210"/>
      <c r="E274" s="210"/>
      <c r="F274" s="210"/>
      <c r="G274" s="210"/>
      <c r="H274" s="210"/>
      <c r="I274" s="210"/>
      <c r="J274" s="210"/>
      <c r="K274" s="210"/>
      <c r="L274" s="210"/>
      <c r="M274" s="210"/>
      <c r="N274" s="210"/>
      <c r="O274" s="210"/>
      <c r="P274" s="210"/>
      <c r="Q274" s="210"/>
      <c r="R274" s="210"/>
    </row>
    <row r="275" spans="4:18" ht="24.75" customHeight="1" x14ac:dyDescent="0.2">
      <c r="D275" s="210"/>
      <c r="E275" s="210"/>
      <c r="F275" s="210"/>
      <c r="G275" s="210"/>
      <c r="H275" s="210"/>
      <c r="I275" s="210"/>
      <c r="J275" s="210"/>
      <c r="K275" s="210"/>
      <c r="L275" s="210"/>
      <c r="M275" s="210"/>
      <c r="N275" s="210"/>
      <c r="O275" s="210"/>
      <c r="P275" s="210"/>
      <c r="Q275" s="210"/>
      <c r="R275" s="210"/>
    </row>
    <row r="276" spans="4:18" ht="24.75" customHeight="1" x14ac:dyDescent="0.2">
      <c r="D276" s="210"/>
      <c r="E276" s="210"/>
      <c r="F276" s="210"/>
      <c r="G276" s="210"/>
      <c r="H276" s="210"/>
      <c r="I276" s="210"/>
      <c r="J276" s="210"/>
      <c r="K276" s="210"/>
      <c r="L276" s="210"/>
      <c r="M276" s="210"/>
      <c r="N276" s="210"/>
      <c r="O276" s="210"/>
      <c r="P276" s="210"/>
      <c r="Q276" s="210"/>
      <c r="R276" s="210"/>
    </row>
    <row r="277" spans="4:18" ht="24.75" customHeight="1" x14ac:dyDescent="0.2">
      <c r="D277" s="210"/>
      <c r="E277" s="210"/>
      <c r="F277" s="210"/>
      <c r="G277" s="210"/>
      <c r="H277" s="210"/>
      <c r="I277" s="210"/>
      <c r="J277" s="210"/>
      <c r="K277" s="210"/>
      <c r="L277" s="210"/>
      <c r="M277" s="210"/>
      <c r="N277" s="210"/>
      <c r="O277" s="210"/>
      <c r="P277" s="210"/>
      <c r="Q277" s="210"/>
      <c r="R277" s="210"/>
    </row>
    <row r="278" spans="4:18" ht="24.75" customHeight="1" x14ac:dyDescent="0.2">
      <c r="D278" s="210"/>
      <c r="E278" s="210"/>
      <c r="F278" s="210"/>
      <c r="G278" s="210"/>
      <c r="H278" s="210"/>
      <c r="I278" s="210"/>
      <c r="J278" s="210"/>
      <c r="K278" s="210"/>
      <c r="L278" s="210"/>
      <c r="M278" s="210"/>
      <c r="N278" s="210"/>
      <c r="O278" s="210"/>
      <c r="P278" s="210"/>
      <c r="Q278" s="210"/>
      <c r="R278" s="210"/>
    </row>
    <row r="279" spans="4:18" ht="24.75" customHeight="1" x14ac:dyDescent="0.2">
      <c r="D279" s="210"/>
      <c r="E279" s="210"/>
      <c r="F279" s="210"/>
      <c r="G279" s="210"/>
      <c r="H279" s="210"/>
      <c r="I279" s="210"/>
      <c r="J279" s="210"/>
      <c r="K279" s="210"/>
      <c r="L279" s="210"/>
      <c r="M279" s="210"/>
      <c r="N279" s="210"/>
      <c r="O279" s="210"/>
      <c r="P279" s="210"/>
      <c r="Q279" s="210"/>
      <c r="R279" s="210"/>
    </row>
    <row r="280" spans="4:18" ht="24.75" customHeight="1" x14ac:dyDescent="0.2">
      <c r="D280" s="210"/>
      <c r="E280" s="210"/>
      <c r="F280" s="210"/>
      <c r="G280" s="210"/>
      <c r="H280" s="210"/>
      <c r="I280" s="210"/>
      <c r="J280" s="210"/>
      <c r="K280" s="210"/>
      <c r="L280" s="210"/>
      <c r="M280" s="210"/>
      <c r="N280" s="210"/>
      <c r="O280" s="210"/>
      <c r="P280" s="210"/>
      <c r="Q280" s="210"/>
      <c r="R280" s="210"/>
    </row>
    <row r="281" spans="4:18" ht="24.75" customHeight="1" x14ac:dyDescent="0.2">
      <c r="D281" s="210"/>
      <c r="E281" s="210"/>
      <c r="F281" s="210"/>
      <c r="G281" s="210"/>
      <c r="H281" s="210"/>
      <c r="I281" s="210"/>
      <c r="J281" s="210"/>
      <c r="K281" s="210"/>
      <c r="L281" s="210"/>
      <c r="M281" s="210"/>
      <c r="N281" s="210"/>
      <c r="O281" s="210"/>
      <c r="P281" s="210"/>
      <c r="Q281" s="210"/>
      <c r="R281" s="210"/>
    </row>
    <row r="282" spans="4:18" ht="24.75" customHeight="1" x14ac:dyDescent="0.2">
      <c r="D282" s="210"/>
      <c r="E282" s="210"/>
      <c r="F282" s="210"/>
      <c r="G282" s="210"/>
      <c r="H282" s="210"/>
      <c r="I282" s="210"/>
      <c r="J282" s="210"/>
      <c r="K282" s="210"/>
      <c r="L282" s="210"/>
      <c r="M282" s="210"/>
      <c r="N282" s="210"/>
      <c r="O282" s="210"/>
      <c r="P282" s="210"/>
      <c r="Q282" s="210"/>
      <c r="R282" s="210"/>
    </row>
    <row r="283" spans="4:18" ht="24.75" customHeight="1" x14ac:dyDescent="0.2">
      <c r="D283" s="210"/>
      <c r="E283" s="210"/>
      <c r="F283" s="210"/>
      <c r="G283" s="210"/>
      <c r="H283" s="210"/>
      <c r="I283" s="210"/>
      <c r="J283" s="210"/>
      <c r="K283" s="210"/>
      <c r="L283" s="210"/>
      <c r="M283" s="210"/>
      <c r="N283" s="210"/>
      <c r="O283" s="210"/>
      <c r="P283" s="210"/>
      <c r="Q283" s="210"/>
      <c r="R283" s="210"/>
    </row>
    <row r="284" spans="4:18" ht="24.75" customHeight="1" x14ac:dyDescent="0.2">
      <c r="D284" s="210"/>
      <c r="E284" s="210"/>
      <c r="F284" s="210"/>
      <c r="G284" s="210"/>
      <c r="H284" s="210"/>
      <c r="I284" s="210"/>
      <c r="J284" s="210"/>
      <c r="K284" s="210"/>
      <c r="L284" s="210"/>
      <c r="M284" s="210"/>
      <c r="N284" s="210"/>
      <c r="O284" s="210"/>
      <c r="P284" s="210"/>
      <c r="Q284" s="210"/>
      <c r="R284" s="210"/>
    </row>
    <row r="285" spans="4:18" ht="24.75" customHeight="1" x14ac:dyDescent="0.2">
      <c r="D285" s="210"/>
      <c r="E285" s="210"/>
      <c r="F285" s="210"/>
      <c r="G285" s="210"/>
      <c r="H285" s="210"/>
      <c r="I285" s="210"/>
      <c r="J285" s="210"/>
      <c r="K285" s="210"/>
      <c r="L285" s="210"/>
      <c r="M285" s="210"/>
      <c r="N285" s="210"/>
      <c r="O285" s="210"/>
      <c r="P285" s="210"/>
      <c r="Q285" s="210"/>
      <c r="R285" s="210"/>
    </row>
    <row r="286" spans="4:18" ht="24.75" customHeight="1" x14ac:dyDescent="0.2">
      <c r="D286" s="210"/>
      <c r="E286" s="210"/>
      <c r="F286" s="210"/>
      <c r="G286" s="210"/>
      <c r="H286" s="210"/>
      <c r="I286" s="210"/>
      <c r="J286" s="210"/>
      <c r="K286" s="210"/>
      <c r="L286" s="210"/>
      <c r="M286" s="210"/>
      <c r="N286" s="210"/>
      <c r="O286" s="210"/>
      <c r="P286" s="210"/>
      <c r="Q286" s="210"/>
      <c r="R286" s="210"/>
    </row>
    <row r="287" spans="4:18" ht="24.75" customHeight="1" x14ac:dyDescent="0.2">
      <c r="D287" s="210"/>
      <c r="E287" s="210"/>
      <c r="F287" s="210"/>
      <c r="G287" s="210"/>
      <c r="H287" s="210"/>
      <c r="I287" s="210"/>
      <c r="J287" s="210"/>
      <c r="K287" s="210"/>
      <c r="L287" s="210"/>
      <c r="M287" s="210"/>
      <c r="N287" s="210"/>
      <c r="O287" s="210"/>
      <c r="P287" s="210"/>
      <c r="Q287" s="210"/>
      <c r="R287" s="210"/>
    </row>
    <row r="288" spans="4:18" ht="24.75" customHeight="1" x14ac:dyDescent="0.2">
      <c r="D288" s="210"/>
      <c r="E288" s="210"/>
      <c r="F288" s="210"/>
      <c r="G288" s="210"/>
      <c r="H288" s="210"/>
      <c r="I288" s="210"/>
      <c r="J288" s="210"/>
      <c r="K288" s="210"/>
      <c r="L288" s="210"/>
      <c r="M288" s="210"/>
      <c r="N288" s="210"/>
      <c r="O288" s="210"/>
      <c r="P288" s="210"/>
      <c r="Q288" s="210"/>
      <c r="R288" s="210"/>
    </row>
    <row r="289" spans="4:18" ht="24.75" customHeight="1" x14ac:dyDescent="0.2">
      <c r="D289" s="210"/>
      <c r="E289" s="210"/>
      <c r="F289" s="210"/>
      <c r="G289" s="210"/>
      <c r="H289" s="210"/>
      <c r="I289" s="210"/>
      <c r="J289" s="210"/>
      <c r="K289" s="210"/>
      <c r="L289" s="210"/>
      <c r="M289" s="210"/>
      <c r="N289" s="210"/>
      <c r="O289" s="210"/>
      <c r="P289" s="210"/>
      <c r="Q289" s="210"/>
      <c r="R289" s="210"/>
    </row>
    <row r="290" spans="4:18" ht="24.75" customHeight="1" x14ac:dyDescent="0.2">
      <c r="D290" s="210"/>
      <c r="E290" s="210"/>
      <c r="F290" s="210"/>
      <c r="G290" s="210"/>
      <c r="H290" s="210"/>
      <c r="I290" s="210"/>
      <c r="J290" s="210"/>
      <c r="K290" s="210"/>
      <c r="L290" s="210"/>
      <c r="M290" s="210"/>
      <c r="N290" s="210"/>
      <c r="O290" s="210"/>
      <c r="P290" s="210"/>
      <c r="Q290" s="210"/>
      <c r="R290" s="210"/>
    </row>
    <row r="291" spans="4:18" ht="24.75" customHeight="1" x14ac:dyDescent="0.2">
      <c r="D291" s="210"/>
      <c r="E291" s="210"/>
      <c r="F291" s="210"/>
      <c r="G291" s="210"/>
      <c r="H291" s="210"/>
      <c r="I291" s="210"/>
      <c r="J291" s="210"/>
      <c r="K291" s="210"/>
      <c r="L291" s="210"/>
      <c r="M291" s="210"/>
      <c r="N291" s="210"/>
      <c r="O291" s="210"/>
      <c r="P291" s="210"/>
      <c r="Q291" s="210"/>
      <c r="R291" s="210"/>
    </row>
    <row r="292" spans="4:18" ht="24.75" customHeight="1" x14ac:dyDescent="0.2">
      <c r="D292" s="210"/>
      <c r="E292" s="210"/>
      <c r="F292" s="210"/>
      <c r="G292" s="210"/>
      <c r="H292" s="210"/>
      <c r="I292" s="210"/>
      <c r="J292" s="210"/>
      <c r="K292" s="210"/>
      <c r="L292" s="210"/>
      <c r="M292" s="210"/>
      <c r="N292" s="210"/>
      <c r="O292" s="210"/>
      <c r="P292" s="210"/>
      <c r="Q292" s="210"/>
      <c r="R292" s="210"/>
    </row>
    <row r="293" spans="4:18" ht="24.75" customHeight="1" x14ac:dyDescent="0.2">
      <c r="D293" s="210"/>
      <c r="E293" s="210"/>
      <c r="F293" s="210"/>
      <c r="G293" s="210"/>
      <c r="H293" s="210"/>
      <c r="I293" s="210"/>
      <c r="J293" s="210"/>
      <c r="K293" s="210"/>
      <c r="L293" s="210"/>
      <c r="M293" s="210"/>
      <c r="N293" s="210"/>
      <c r="O293" s="210"/>
      <c r="P293" s="210"/>
      <c r="Q293" s="210"/>
      <c r="R293" s="210"/>
    </row>
    <row r="294" spans="4:18" ht="24.75" customHeight="1" x14ac:dyDescent="0.2">
      <c r="D294" s="210"/>
      <c r="E294" s="210"/>
      <c r="F294" s="210"/>
      <c r="G294" s="210"/>
      <c r="H294" s="210"/>
      <c r="I294" s="210"/>
      <c r="J294" s="210"/>
      <c r="K294" s="210"/>
      <c r="L294" s="210"/>
      <c r="M294" s="210"/>
      <c r="N294" s="210"/>
      <c r="O294" s="210"/>
      <c r="P294" s="210"/>
      <c r="Q294" s="210"/>
      <c r="R294" s="210"/>
    </row>
    <row r="295" spans="4:18" ht="24.75" customHeight="1" x14ac:dyDescent="0.2">
      <c r="D295" s="210"/>
      <c r="E295" s="210"/>
      <c r="F295" s="210"/>
      <c r="G295" s="210"/>
      <c r="H295" s="210"/>
      <c r="I295" s="210"/>
      <c r="J295" s="210"/>
      <c r="K295" s="210"/>
      <c r="L295" s="210"/>
      <c r="M295" s="210"/>
      <c r="N295" s="210"/>
      <c r="O295" s="210"/>
      <c r="P295" s="210"/>
      <c r="Q295" s="210"/>
      <c r="R295" s="210"/>
    </row>
    <row r="296" spans="4:18" ht="24.75" customHeight="1" x14ac:dyDescent="0.2">
      <c r="D296" s="210"/>
      <c r="E296" s="210"/>
      <c r="F296" s="210"/>
      <c r="G296" s="210"/>
      <c r="H296" s="210"/>
      <c r="I296" s="210"/>
      <c r="J296" s="210"/>
      <c r="K296" s="210"/>
      <c r="L296" s="210"/>
      <c r="M296" s="210"/>
      <c r="N296" s="210"/>
      <c r="O296" s="210"/>
      <c r="P296" s="210"/>
      <c r="Q296" s="210"/>
      <c r="R296" s="210"/>
    </row>
    <row r="297" spans="4:18" ht="24.75" customHeight="1" x14ac:dyDescent="0.2">
      <c r="D297" s="210"/>
      <c r="E297" s="210"/>
      <c r="F297" s="210"/>
      <c r="G297" s="210"/>
      <c r="H297" s="210"/>
      <c r="I297" s="210"/>
      <c r="J297" s="210"/>
      <c r="K297" s="210"/>
      <c r="L297" s="210"/>
      <c r="M297" s="210"/>
      <c r="N297" s="210"/>
      <c r="O297" s="210"/>
      <c r="P297" s="210"/>
      <c r="Q297" s="210"/>
      <c r="R297" s="210"/>
    </row>
    <row r="298" spans="4:18" ht="24.75" customHeight="1" x14ac:dyDescent="0.2">
      <c r="D298" s="210"/>
      <c r="E298" s="210"/>
      <c r="F298" s="210"/>
      <c r="G298" s="210"/>
      <c r="H298" s="210"/>
      <c r="I298" s="210"/>
      <c r="J298" s="210"/>
      <c r="K298" s="210"/>
      <c r="L298" s="210"/>
      <c r="M298" s="210"/>
      <c r="N298" s="210"/>
      <c r="O298" s="210"/>
      <c r="P298" s="210"/>
      <c r="Q298" s="210"/>
      <c r="R298" s="210"/>
    </row>
    <row r="299" spans="4:18" ht="24.75" customHeight="1" x14ac:dyDescent="0.2">
      <c r="D299" s="210"/>
      <c r="E299" s="210"/>
      <c r="F299" s="210"/>
      <c r="G299" s="210"/>
      <c r="H299" s="210"/>
      <c r="I299" s="210"/>
      <c r="J299" s="210"/>
      <c r="K299" s="210"/>
      <c r="L299" s="210"/>
      <c r="M299" s="210"/>
      <c r="N299" s="210"/>
      <c r="O299" s="210"/>
      <c r="P299" s="210"/>
      <c r="Q299" s="210"/>
      <c r="R299" s="210"/>
    </row>
    <row r="300" spans="4:18" ht="24.75" customHeight="1" x14ac:dyDescent="0.2">
      <c r="D300" s="210"/>
      <c r="E300" s="210"/>
      <c r="F300" s="210"/>
      <c r="G300" s="210"/>
      <c r="H300" s="210"/>
      <c r="I300" s="210"/>
      <c r="J300" s="210"/>
      <c r="K300" s="210"/>
      <c r="L300" s="210"/>
      <c r="M300" s="210"/>
      <c r="N300" s="210"/>
      <c r="O300" s="210"/>
      <c r="P300" s="210"/>
      <c r="Q300" s="210"/>
      <c r="R300" s="210"/>
    </row>
    <row r="301" spans="4:18" ht="24.75" customHeight="1" x14ac:dyDescent="0.2">
      <c r="D301" s="210"/>
      <c r="E301" s="210"/>
      <c r="F301" s="210"/>
      <c r="G301" s="210"/>
      <c r="H301" s="210"/>
      <c r="I301" s="210"/>
      <c r="J301" s="210"/>
      <c r="K301" s="210"/>
      <c r="L301" s="210"/>
      <c r="M301" s="210"/>
      <c r="N301" s="210"/>
      <c r="O301" s="210"/>
      <c r="P301" s="210"/>
      <c r="Q301" s="210"/>
      <c r="R301" s="210"/>
    </row>
    <row r="302" spans="4:18" ht="24.75" customHeight="1" x14ac:dyDescent="0.2">
      <c r="D302" s="210"/>
      <c r="E302" s="210"/>
      <c r="F302" s="210"/>
      <c r="G302" s="210"/>
      <c r="H302" s="210"/>
      <c r="I302" s="210"/>
      <c r="J302" s="210"/>
      <c r="K302" s="210"/>
      <c r="L302" s="210"/>
      <c r="M302" s="210"/>
      <c r="N302" s="210"/>
      <c r="O302" s="210"/>
      <c r="P302" s="210"/>
      <c r="Q302" s="210"/>
      <c r="R302" s="210"/>
    </row>
    <row r="303" spans="4:18" ht="24.75" customHeight="1" x14ac:dyDescent="0.2">
      <c r="D303" s="210"/>
      <c r="E303" s="210"/>
      <c r="F303" s="210"/>
      <c r="G303" s="210"/>
      <c r="H303" s="210"/>
      <c r="I303" s="210"/>
      <c r="J303" s="210"/>
      <c r="K303" s="210"/>
      <c r="L303" s="210"/>
      <c r="M303" s="210"/>
      <c r="N303" s="210"/>
      <c r="O303" s="210"/>
      <c r="P303" s="210"/>
      <c r="Q303" s="210"/>
      <c r="R303" s="210"/>
    </row>
    <row r="304" spans="4:18" ht="24.75" customHeight="1" x14ac:dyDescent="0.2">
      <c r="D304" s="210"/>
      <c r="E304" s="210"/>
      <c r="F304" s="210"/>
      <c r="G304" s="210"/>
      <c r="H304" s="210"/>
      <c r="I304" s="210"/>
      <c r="J304" s="210"/>
      <c r="K304" s="210"/>
      <c r="L304" s="210"/>
      <c r="M304" s="210"/>
      <c r="N304" s="210"/>
      <c r="O304" s="210"/>
      <c r="P304" s="210"/>
      <c r="Q304" s="210"/>
      <c r="R304" s="210"/>
    </row>
    <row r="305" spans="4:18" ht="24.75" customHeight="1" x14ac:dyDescent="0.2">
      <c r="D305" s="210"/>
      <c r="E305" s="210"/>
      <c r="F305" s="210"/>
      <c r="G305" s="210"/>
      <c r="H305" s="210"/>
      <c r="I305" s="210"/>
      <c r="J305" s="210"/>
      <c r="K305" s="210"/>
      <c r="L305" s="210"/>
      <c r="M305" s="210"/>
      <c r="N305" s="210"/>
      <c r="O305" s="210"/>
      <c r="P305" s="210"/>
      <c r="Q305" s="210"/>
      <c r="R305" s="210"/>
    </row>
    <row r="306" spans="4:18" ht="24.75" customHeight="1" x14ac:dyDescent="0.2">
      <c r="D306" s="210"/>
      <c r="E306" s="210"/>
      <c r="F306" s="210"/>
      <c r="G306" s="210"/>
      <c r="H306" s="210"/>
      <c r="I306" s="210"/>
      <c r="J306" s="210"/>
      <c r="K306" s="210"/>
      <c r="L306" s="210"/>
      <c r="M306" s="210"/>
      <c r="N306" s="210"/>
      <c r="O306" s="210"/>
      <c r="P306" s="210"/>
      <c r="Q306" s="210"/>
      <c r="R306" s="210"/>
    </row>
    <row r="307" spans="4:18" ht="24.75" customHeight="1" x14ac:dyDescent="0.2">
      <c r="D307" s="210"/>
      <c r="E307" s="210"/>
      <c r="F307" s="210"/>
      <c r="G307" s="210"/>
      <c r="H307" s="210"/>
      <c r="I307" s="210"/>
      <c r="J307" s="210"/>
      <c r="K307" s="210"/>
      <c r="L307" s="210"/>
      <c r="M307" s="210"/>
      <c r="N307" s="210"/>
      <c r="O307" s="210"/>
      <c r="P307" s="210"/>
      <c r="Q307" s="210"/>
      <c r="R307" s="210"/>
    </row>
    <row r="308" spans="4:18" ht="24.75" customHeight="1" x14ac:dyDescent="0.2">
      <c r="D308" s="210"/>
      <c r="E308" s="210"/>
      <c r="F308" s="210"/>
      <c r="G308" s="210"/>
      <c r="H308" s="210"/>
      <c r="I308" s="210"/>
      <c r="J308" s="210"/>
      <c r="K308" s="210"/>
      <c r="L308" s="210"/>
      <c r="M308" s="210"/>
      <c r="N308" s="210"/>
      <c r="O308" s="210"/>
      <c r="P308" s="210"/>
      <c r="Q308" s="210"/>
      <c r="R308" s="210"/>
    </row>
    <row r="309" spans="4:18" ht="24.75" customHeight="1" x14ac:dyDescent="0.2">
      <c r="D309" s="210"/>
      <c r="E309" s="210"/>
      <c r="F309" s="210"/>
      <c r="G309" s="210"/>
      <c r="H309" s="210"/>
      <c r="I309" s="210"/>
      <c r="J309" s="210"/>
      <c r="K309" s="210"/>
      <c r="L309" s="210"/>
      <c r="M309" s="210"/>
      <c r="N309" s="210"/>
      <c r="O309" s="210"/>
      <c r="P309" s="210"/>
      <c r="Q309" s="210"/>
      <c r="R309" s="210"/>
    </row>
    <row r="310" spans="4:18" ht="24.75" customHeight="1" x14ac:dyDescent="0.2">
      <c r="D310" s="210"/>
      <c r="E310" s="210"/>
      <c r="F310" s="210"/>
      <c r="G310" s="210"/>
      <c r="H310" s="210"/>
      <c r="I310" s="210"/>
      <c r="J310" s="210"/>
      <c r="K310" s="210"/>
      <c r="L310" s="210"/>
      <c r="M310" s="210"/>
      <c r="N310" s="210"/>
      <c r="O310" s="210"/>
      <c r="P310" s="210"/>
      <c r="Q310" s="210"/>
      <c r="R310" s="210"/>
    </row>
    <row r="311" spans="4:18" ht="24.75" customHeight="1" x14ac:dyDescent="0.2">
      <c r="D311" s="210"/>
      <c r="E311" s="210"/>
      <c r="F311" s="210"/>
      <c r="G311" s="210"/>
      <c r="H311" s="210"/>
      <c r="I311" s="210"/>
      <c r="J311" s="210"/>
      <c r="K311" s="210"/>
      <c r="L311" s="210"/>
      <c r="M311" s="210"/>
      <c r="N311" s="210"/>
      <c r="O311" s="210"/>
      <c r="P311" s="210"/>
      <c r="Q311" s="210"/>
      <c r="R311" s="210"/>
    </row>
    <row r="312" spans="4:18" ht="24.75" customHeight="1" x14ac:dyDescent="0.2">
      <c r="D312" s="210"/>
      <c r="E312" s="210"/>
      <c r="F312" s="210"/>
      <c r="G312" s="210"/>
      <c r="H312" s="210"/>
      <c r="I312" s="210"/>
      <c r="J312" s="210"/>
      <c r="K312" s="210"/>
      <c r="L312" s="210"/>
      <c r="M312" s="210"/>
      <c r="N312" s="210"/>
      <c r="O312" s="210"/>
      <c r="P312" s="210"/>
      <c r="Q312" s="210"/>
      <c r="R312" s="210"/>
    </row>
    <row r="313" spans="4:18" ht="24.75" customHeight="1" x14ac:dyDescent="0.2">
      <c r="D313" s="210"/>
      <c r="E313" s="210"/>
      <c r="F313" s="210"/>
      <c r="G313" s="210"/>
      <c r="H313" s="210"/>
      <c r="I313" s="210"/>
      <c r="J313" s="210"/>
      <c r="K313" s="210"/>
      <c r="L313" s="210"/>
      <c r="M313" s="210"/>
      <c r="N313" s="210"/>
      <c r="O313" s="210"/>
      <c r="P313" s="210"/>
      <c r="Q313" s="210"/>
      <c r="R313" s="210"/>
    </row>
    <row r="314" spans="4:18" ht="24.75" customHeight="1" x14ac:dyDescent="0.2">
      <c r="D314" s="210"/>
      <c r="E314" s="210"/>
      <c r="F314" s="210"/>
      <c r="G314" s="210"/>
      <c r="H314" s="210"/>
      <c r="I314" s="210"/>
      <c r="J314" s="210"/>
      <c r="K314" s="210"/>
      <c r="L314" s="210"/>
      <c r="M314" s="210"/>
      <c r="N314" s="210"/>
      <c r="O314" s="210"/>
      <c r="P314" s="210"/>
      <c r="Q314" s="210"/>
      <c r="R314" s="210"/>
    </row>
    <row r="315" spans="4:18" ht="24.75" customHeight="1" x14ac:dyDescent="0.2">
      <c r="D315" s="210"/>
      <c r="E315" s="210"/>
      <c r="F315" s="210"/>
      <c r="G315" s="210"/>
      <c r="H315" s="210"/>
      <c r="I315" s="210"/>
      <c r="J315" s="210"/>
      <c r="K315" s="210"/>
      <c r="L315" s="210"/>
      <c r="M315" s="210"/>
      <c r="N315" s="210"/>
      <c r="O315" s="210"/>
      <c r="P315" s="210"/>
      <c r="Q315" s="210"/>
      <c r="R315" s="210"/>
    </row>
    <row r="316" spans="4:18" ht="24.75" customHeight="1" x14ac:dyDescent="0.2">
      <c r="D316" s="210"/>
      <c r="E316" s="210"/>
      <c r="F316" s="210"/>
      <c r="G316" s="210"/>
      <c r="H316" s="210"/>
      <c r="I316" s="210"/>
      <c r="J316" s="210"/>
      <c r="K316" s="210"/>
      <c r="L316" s="210"/>
      <c r="M316" s="210"/>
      <c r="N316" s="210"/>
      <c r="O316" s="210"/>
      <c r="P316" s="210"/>
      <c r="Q316" s="210"/>
      <c r="R316" s="210"/>
    </row>
    <row r="317" spans="4:18" ht="24.75" customHeight="1" x14ac:dyDescent="0.2">
      <c r="D317" s="210"/>
      <c r="E317" s="210"/>
      <c r="F317" s="210"/>
      <c r="G317" s="210"/>
      <c r="H317" s="210"/>
      <c r="I317" s="210"/>
      <c r="J317" s="210"/>
      <c r="K317" s="210"/>
      <c r="L317" s="210"/>
      <c r="M317" s="210"/>
      <c r="N317" s="210"/>
      <c r="O317" s="210"/>
      <c r="P317" s="210"/>
      <c r="Q317" s="210"/>
      <c r="R317" s="210"/>
    </row>
    <row r="318" spans="4:18" ht="24.75" customHeight="1" x14ac:dyDescent="0.2">
      <c r="D318" s="210"/>
      <c r="E318" s="210"/>
      <c r="F318" s="210"/>
      <c r="G318" s="210"/>
      <c r="H318" s="210"/>
      <c r="I318" s="210"/>
      <c r="J318" s="210"/>
      <c r="K318" s="210"/>
      <c r="L318" s="210"/>
      <c r="M318" s="210"/>
      <c r="N318" s="210"/>
      <c r="O318" s="210"/>
      <c r="P318" s="210"/>
      <c r="Q318" s="210"/>
      <c r="R318" s="210"/>
    </row>
    <row r="319" spans="4:18" ht="24.75" customHeight="1" x14ac:dyDescent="0.2">
      <c r="D319" s="210"/>
      <c r="E319" s="210"/>
      <c r="F319" s="210"/>
      <c r="G319" s="210"/>
      <c r="H319" s="210"/>
      <c r="I319" s="210"/>
      <c r="J319" s="210"/>
      <c r="K319" s="210"/>
      <c r="L319" s="210"/>
      <c r="M319" s="210"/>
      <c r="N319" s="210"/>
      <c r="O319" s="210"/>
      <c r="P319" s="210"/>
      <c r="Q319" s="210"/>
      <c r="R319" s="210"/>
    </row>
    <row r="320" spans="4:18" ht="24.75" customHeight="1" x14ac:dyDescent="0.2">
      <c r="D320" s="210"/>
      <c r="E320" s="210"/>
      <c r="F320" s="210"/>
      <c r="G320" s="210"/>
      <c r="H320" s="210"/>
      <c r="I320" s="210"/>
      <c r="J320" s="210"/>
      <c r="K320" s="210"/>
      <c r="L320" s="210"/>
      <c r="M320" s="210"/>
      <c r="N320" s="210"/>
      <c r="O320" s="210"/>
      <c r="P320" s="210"/>
      <c r="Q320" s="210"/>
      <c r="R320" s="210"/>
    </row>
    <row r="321" spans="4:18" ht="24.75" customHeight="1" x14ac:dyDescent="0.2">
      <c r="D321" s="210"/>
      <c r="E321" s="210"/>
      <c r="F321" s="210"/>
      <c r="G321" s="210"/>
      <c r="H321" s="210"/>
      <c r="I321" s="210"/>
      <c r="J321" s="210"/>
      <c r="K321" s="210"/>
      <c r="L321" s="210"/>
      <c r="M321" s="210"/>
      <c r="N321" s="210"/>
      <c r="O321" s="210"/>
      <c r="P321" s="210"/>
      <c r="Q321" s="210"/>
      <c r="R321" s="210"/>
    </row>
    <row r="322" spans="4:18" ht="24.75" customHeight="1" x14ac:dyDescent="0.2">
      <c r="D322" s="210"/>
      <c r="E322" s="210"/>
      <c r="F322" s="210"/>
      <c r="G322" s="210"/>
      <c r="H322" s="210"/>
      <c r="I322" s="210"/>
      <c r="J322" s="210"/>
      <c r="K322" s="210"/>
      <c r="L322" s="210"/>
      <c r="M322" s="210"/>
      <c r="N322" s="210"/>
      <c r="O322" s="210"/>
      <c r="P322" s="210"/>
      <c r="Q322" s="210"/>
      <c r="R322" s="210"/>
    </row>
    <row r="323" spans="4:18" ht="24.75" customHeight="1" x14ac:dyDescent="0.2">
      <c r="D323" s="210"/>
      <c r="E323" s="210"/>
      <c r="F323" s="210"/>
      <c r="G323" s="210"/>
      <c r="H323" s="210"/>
      <c r="I323" s="210"/>
      <c r="J323" s="210"/>
      <c r="K323" s="210"/>
      <c r="L323" s="210"/>
      <c r="M323" s="210"/>
      <c r="N323" s="210"/>
      <c r="O323" s="210"/>
      <c r="P323" s="210"/>
      <c r="Q323" s="210"/>
      <c r="R323" s="210"/>
    </row>
    <row r="324" spans="4:18" ht="24.75" customHeight="1" x14ac:dyDescent="0.2">
      <c r="D324" s="210"/>
      <c r="E324" s="210"/>
      <c r="F324" s="210"/>
      <c r="G324" s="210"/>
      <c r="H324" s="210"/>
      <c r="I324" s="210"/>
      <c r="J324" s="210"/>
      <c r="K324" s="210"/>
      <c r="L324" s="210"/>
      <c r="M324" s="210"/>
      <c r="N324" s="210"/>
      <c r="O324" s="210"/>
      <c r="P324" s="210"/>
      <c r="Q324" s="210"/>
      <c r="R324" s="210"/>
    </row>
    <row r="325" spans="4:18" ht="24.75" customHeight="1" x14ac:dyDescent="0.2">
      <c r="D325" s="210"/>
      <c r="E325" s="210"/>
      <c r="F325" s="210"/>
      <c r="G325" s="210"/>
      <c r="H325" s="210"/>
      <c r="I325" s="210"/>
      <c r="J325" s="210"/>
      <c r="K325" s="210"/>
      <c r="L325" s="210"/>
      <c r="M325" s="210"/>
      <c r="N325" s="210"/>
      <c r="O325" s="210"/>
      <c r="P325" s="210"/>
      <c r="Q325" s="210"/>
      <c r="R325" s="210"/>
    </row>
    <row r="326" spans="4:18" ht="24.75" customHeight="1" x14ac:dyDescent="0.2">
      <c r="D326" s="210"/>
      <c r="E326" s="210"/>
      <c r="F326" s="210"/>
      <c r="G326" s="210"/>
      <c r="H326" s="210"/>
      <c r="I326" s="210"/>
      <c r="J326" s="210"/>
      <c r="K326" s="210"/>
      <c r="L326" s="210"/>
      <c r="M326" s="210"/>
      <c r="N326" s="210"/>
      <c r="O326" s="210"/>
      <c r="P326" s="210"/>
      <c r="Q326" s="210"/>
      <c r="R326" s="210"/>
    </row>
    <row r="327" spans="4:18" ht="24.75" customHeight="1" x14ac:dyDescent="0.2">
      <c r="D327" s="210"/>
      <c r="E327" s="210"/>
      <c r="F327" s="210"/>
      <c r="G327" s="210"/>
      <c r="H327" s="210"/>
      <c r="I327" s="210"/>
      <c r="J327" s="210"/>
      <c r="K327" s="210"/>
      <c r="L327" s="210"/>
      <c r="M327" s="210"/>
      <c r="N327" s="210"/>
      <c r="O327" s="210"/>
      <c r="P327" s="210"/>
      <c r="Q327" s="210"/>
      <c r="R327" s="210"/>
    </row>
    <row r="328" spans="4:18" ht="24.75" customHeight="1" x14ac:dyDescent="0.2">
      <c r="D328" s="210"/>
      <c r="E328" s="210"/>
      <c r="F328" s="210"/>
      <c r="G328" s="210"/>
      <c r="H328" s="210"/>
      <c r="I328" s="210"/>
      <c r="J328" s="210"/>
      <c r="K328" s="210"/>
      <c r="L328" s="210"/>
      <c r="M328" s="210"/>
      <c r="N328" s="210"/>
      <c r="O328" s="210"/>
      <c r="P328" s="210"/>
      <c r="Q328" s="210"/>
      <c r="R328" s="210"/>
    </row>
    <row r="329" spans="4:18" ht="24.75" customHeight="1" x14ac:dyDescent="0.2">
      <c r="D329" s="210"/>
      <c r="E329" s="210"/>
      <c r="F329" s="210"/>
      <c r="G329" s="210"/>
      <c r="H329" s="210"/>
      <c r="I329" s="210"/>
      <c r="J329" s="210"/>
      <c r="K329" s="210"/>
      <c r="L329" s="210"/>
      <c r="M329" s="210"/>
      <c r="N329" s="210"/>
      <c r="O329" s="210"/>
      <c r="P329" s="210"/>
      <c r="Q329" s="210"/>
      <c r="R329" s="210"/>
    </row>
    <row r="330" spans="4:18" ht="24.75" customHeight="1" x14ac:dyDescent="0.2">
      <c r="D330" s="210"/>
      <c r="E330" s="210"/>
      <c r="F330" s="210"/>
      <c r="G330" s="210"/>
      <c r="H330" s="210"/>
      <c r="I330" s="210"/>
      <c r="J330" s="210"/>
      <c r="K330" s="210"/>
      <c r="L330" s="210"/>
      <c r="M330" s="210"/>
      <c r="N330" s="210"/>
      <c r="O330" s="210"/>
      <c r="P330" s="210"/>
      <c r="Q330" s="210"/>
      <c r="R330" s="210"/>
    </row>
    <row r="331" spans="4:18" ht="24.75" customHeight="1" x14ac:dyDescent="0.2">
      <c r="D331" s="210"/>
      <c r="E331" s="210"/>
      <c r="F331" s="210"/>
      <c r="G331" s="210"/>
      <c r="H331" s="210"/>
      <c r="I331" s="210"/>
      <c r="J331" s="210"/>
      <c r="K331" s="210"/>
      <c r="L331" s="210"/>
      <c r="M331" s="210"/>
      <c r="N331" s="210"/>
      <c r="O331" s="210"/>
      <c r="P331" s="210"/>
      <c r="Q331" s="210"/>
      <c r="R331" s="210"/>
    </row>
    <row r="332" spans="4:18" ht="24.75" customHeight="1" x14ac:dyDescent="0.2">
      <c r="D332" s="210"/>
      <c r="E332" s="210"/>
      <c r="F332" s="210"/>
      <c r="G332" s="210"/>
      <c r="H332" s="210"/>
      <c r="I332" s="210"/>
      <c r="J332" s="210"/>
      <c r="K332" s="210"/>
      <c r="L332" s="210"/>
      <c r="M332" s="210"/>
      <c r="N332" s="210"/>
      <c r="O332" s="210"/>
      <c r="P332" s="210"/>
      <c r="Q332" s="210"/>
      <c r="R332" s="210"/>
    </row>
    <row r="333" spans="4:18" ht="24.75" customHeight="1" x14ac:dyDescent="0.2">
      <c r="D333" s="210"/>
      <c r="E333" s="210"/>
      <c r="F333" s="210"/>
      <c r="G333" s="210"/>
      <c r="H333" s="210"/>
      <c r="I333" s="210"/>
      <c r="J333" s="210"/>
      <c r="K333" s="210"/>
      <c r="L333" s="210"/>
      <c r="M333" s="210"/>
      <c r="N333" s="210"/>
      <c r="O333" s="210"/>
      <c r="P333" s="210"/>
      <c r="Q333" s="210"/>
      <c r="R333" s="210"/>
    </row>
    <row r="334" spans="4:18" ht="24.75" customHeight="1" x14ac:dyDescent="0.2">
      <c r="D334" s="210"/>
      <c r="E334" s="210"/>
      <c r="F334" s="210"/>
      <c r="G334" s="210"/>
      <c r="H334" s="210"/>
      <c r="I334" s="210"/>
      <c r="J334" s="210"/>
      <c r="K334" s="210"/>
      <c r="L334" s="210"/>
      <c r="M334" s="210"/>
      <c r="N334" s="210"/>
      <c r="O334" s="210"/>
      <c r="P334" s="210"/>
      <c r="Q334" s="210"/>
      <c r="R334" s="210"/>
    </row>
    <row r="335" spans="4:18" ht="24.75" customHeight="1" x14ac:dyDescent="0.2">
      <c r="D335" s="210"/>
      <c r="E335" s="210"/>
      <c r="F335" s="210"/>
      <c r="G335" s="210"/>
      <c r="H335" s="210"/>
      <c r="I335" s="210"/>
      <c r="J335" s="210"/>
      <c r="K335" s="210"/>
      <c r="L335" s="210"/>
      <c r="M335" s="210"/>
      <c r="N335" s="210"/>
      <c r="O335" s="210"/>
      <c r="P335" s="210"/>
      <c r="Q335" s="210"/>
      <c r="R335" s="210"/>
    </row>
    <row r="336" spans="4:18" ht="24.75" customHeight="1" x14ac:dyDescent="0.2">
      <c r="D336" s="210"/>
      <c r="E336" s="210"/>
      <c r="F336" s="210"/>
      <c r="G336" s="210"/>
      <c r="H336" s="210"/>
      <c r="I336" s="210"/>
      <c r="J336" s="210"/>
      <c r="K336" s="210"/>
      <c r="L336" s="210"/>
      <c r="M336" s="210"/>
      <c r="N336" s="210"/>
      <c r="O336" s="210"/>
      <c r="P336" s="210"/>
      <c r="Q336" s="210"/>
      <c r="R336" s="210"/>
    </row>
    <row r="337" spans="4:18" ht="24.75" customHeight="1" x14ac:dyDescent="0.2">
      <c r="D337" s="210"/>
      <c r="E337" s="210"/>
      <c r="F337" s="210"/>
      <c r="G337" s="210"/>
      <c r="H337" s="210"/>
      <c r="I337" s="210"/>
      <c r="J337" s="210"/>
      <c r="K337" s="210"/>
      <c r="L337" s="210"/>
      <c r="M337" s="210"/>
      <c r="N337" s="210"/>
      <c r="O337" s="210"/>
      <c r="P337" s="210"/>
      <c r="Q337" s="210"/>
      <c r="R337" s="210"/>
    </row>
    <row r="338" spans="4:18" ht="24.75" customHeight="1" x14ac:dyDescent="0.2">
      <c r="D338" s="210"/>
      <c r="E338" s="210"/>
      <c r="F338" s="210"/>
      <c r="G338" s="210"/>
      <c r="H338" s="210"/>
      <c r="I338" s="210"/>
      <c r="J338" s="210"/>
      <c r="K338" s="210"/>
      <c r="L338" s="210"/>
      <c r="M338" s="210"/>
      <c r="N338" s="210"/>
      <c r="O338" s="210"/>
      <c r="P338" s="210"/>
      <c r="Q338" s="210"/>
      <c r="R338" s="210"/>
    </row>
    <row r="339" spans="4:18" ht="24.75" customHeight="1" x14ac:dyDescent="0.2">
      <c r="D339" s="210"/>
      <c r="E339" s="210"/>
      <c r="F339" s="210"/>
      <c r="G339" s="210"/>
      <c r="H339" s="210"/>
      <c r="I339" s="210"/>
      <c r="J339" s="210"/>
      <c r="K339" s="210"/>
      <c r="L339" s="210"/>
      <c r="M339" s="210"/>
      <c r="N339" s="210"/>
      <c r="O339" s="210"/>
      <c r="P339" s="210"/>
      <c r="Q339" s="210"/>
      <c r="R339" s="210"/>
    </row>
    <row r="340" spans="4:18" ht="24.75" customHeight="1" x14ac:dyDescent="0.2">
      <c r="D340" s="210"/>
      <c r="E340" s="210"/>
      <c r="F340" s="210"/>
      <c r="G340" s="210"/>
      <c r="H340" s="210"/>
      <c r="I340" s="210"/>
      <c r="J340" s="210"/>
      <c r="K340" s="210"/>
      <c r="L340" s="210"/>
      <c r="M340" s="210"/>
      <c r="N340" s="210"/>
      <c r="O340" s="210"/>
      <c r="P340" s="210"/>
      <c r="Q340" s="210"/>
      <c r="R340" s="210"/>
    </row>
    <row r="341" spans="4:18" ht="24.75" customHeight="1" x14ac:dyDescent="0.2">
      <c r="D341" s="210"/>
      <c r="E341" s="210"/>
      <c r="F341" s="210"/>
      <c r="G341" s="210"/>
      <c r="H341" s="210"/>
      <c r="I341" s="210"/>
      <c r="J341" s="210"/>
      <c r="K341" s="210"/>
      <c r="L341" s="210"/>
      <c r="M341" s="210"/>
      <c r="N341" s="210"/>
      <c r="O341" s="210"/>
      <c r="P341" s="210"/>
      <c r="Q341" s="210"/>
      <c r="R341" s="210"/>
    </row>
    <row r="342" spans="4:18" ht="24.75" customHeight="1" x14ac:dyDescent="0.2">
      <c r="D342" s="210"/>
      <c r="E342" s="210"/>
      <c r="F342" s="210"/>
      <c r="G342" s="210"/>
      <c r="H342" s="210"/>
      <c r="I342" s="210"/>
      <c r="J342" s="210"/>
      <c r="K342" s="210"/>
      <c r="L342" s="210"/>
      <c r="M342" s="210"/>
      <c r="N342" s="210"/>
      <c r="O342" s="210"/>
      <c r="P342" s="210"/>
      <c r="Q342" s="210"/>
      <c r="R342" s="210"/>
    </row>
    <row r="343" spans="4:18" ht="24.75" customHeight="1" x14ac:dyDescent="0.2">
      <c r="D343" s="210"/>
      <c r="E343" s="210"/>
      <c r="F343" s="210"/>
      <c r="G343" s="210"/>
      <c r="H343" s="210"/>
      <c r="I343" s="210"/>
      <c r="J343" s="210"/>
      <c r="K343" s="210"/>
      <c r="L343" s="210"/>
      <c r="M343" s="210"/>
      <c r="N343" s="210"/>
      <c r="O343" s="210"/>
      <c r="P343" s="210"/>
      <c r="Q343" s="210"/>
      <c r="R343" s="210"/>
    </row>
    <row r="344" spans="4:18" ht="24.75" customHeight="1" x14ac:dyDescent="0.2">
      <c r="D344" s="210"/>
      <c r="E344" s="210"/>
      <c r="F344" s="210"/>
      <c r="G344" s="210"/>
      <c r="H344" s="210"/>
      <c r="I344" s="210"/>
      <c r="J344" s="210"/>
      <c r="K344" s="210"/>
      <c r="L344" s="210"/>
      <c r="M344" s="210"/>
      <c r="N344" s="210"/>
      <c r="O344" s="210"/>
      <c r="P344" s="210"/>
      <c r="Q344" s="210"/>
      <c r="R344" s="210"/>
    </row>
    <row r="345" spans="4:18" ht="24.75" customHeight="1" x14ac:dyDescent="0.2">
      <c r="D345" s="210"/>
      <c r="E345" s="210"/>
      <c r="F345" s="210"/>
      <c r="G345" s="210"/>
      <c r="H345" s="210"/>
      <c r="I345" s="210"/>
      <c r="J345" s="210"/>
      <c r="K345" s="210"/>
      <c r="L345" s="210"/>
      <c r="M345" s="210"/>
      <c r="N345" s="210"/>
      <c r="O345" s="210"/>
      <c r="P345" s="210"/>
      <c r="Q345" s="210"/>
      <c r="R345" s="210"/>
    </row>
    <row r="346" spans="4:18" ht="24.75" customHeight="1" x14ac:dyDescent="0.2">
      <c r="D346" s="210"/>
      <c r="E346" s="210"/>
      <c r="F346" s="210"/>
      <c r="G346" s="210"/>
      <c r="H346" s="210"/>
      <c r="I346" s="210"/>
      <c r="J346" s="210"/>
      <c r="K346" s="210"/>
      <c r="L346" s="210"/>
      <c r="M346" s="210"/>
      <c r="N346" s="210"/>
      <c r="O346" s="210"/>
      <c r="P346" s="210"/>
      <c r="Q346" s="210"/>
      <c r="R346" s="210"/>
    </row>
    <row r="347" spans="4:18" ht="24.75" customHeight="1" x14ac:dyDescent="0.2">
      <c r="D347" s="210"/>
      <c r="E347" s="210"/>
      <c r="F347" s="210"/>
      <c r="G347" s="210"/>
      <c r="H347" s="210"/>
      <c r="I347" s="210"/>
      <c r="J347" s="210"/>
      <c r="K347" s="210"/>
      <c r="L347" s="210"/>
      <c r="M347" s="210"/>
      <c r="N347" s="210"/>
      <c r="O347" s="210"/>
      <c r="P347" s="210"/>
      <c r="Q347" s="210"/>
      <c r="R347" s="210"/>
    </row>
    <row r="348" spans="4:18" ht="24.75" customHeight="1" x14ac:dyDescent="0.2">
      <c r="D348" s="210"/>
      <c r="E348" s="210"/>
      <c r="F348" s="210"/>
      <c r="G348" s="210"/>
      <c r="H348" s="210"/>
      <c r="I348" s="210"/>
      <c r="J348" s="210"/>
      <c r="K348" s="210"/>
      <c r="L348" s="210"/>
      <c r="M348" s="210"/>
      <c r="N348" s="210"/>
      <c r="O348" s="210"/>
      <c r="P348" s="210"/>
      <c r="Q348" s="210"/>
      <c r="R348" s="210"/>
    </row>
    <row r="349" spans="4:18" ht="24.75" customHeight="1" x14ac:dyDescent="0.2">
      <c r="D349" s="210"/>
      <c r="E349" s="210"/>
      <c r="F349" s="210"/>
      <c r="G349" s="210"/>
      <c r="H349" s="210"/>
      <c r="I349" s="210"/>
      <c r="J349" s="210"/>
      <c r="K349" s="210"/>
      <c r="L349" s="210"/>
      <c r="M349" s="210"/>
      <c r="N349" s="210"/>
      <c r="O349" s="210"/>
      <c r="P349" s="210"/>
      <c r="Q349" s="210"/>
      <c r="R349" s="210"/>
    </row>
    <row r="350" spans="4:18" ht="24.75" customHeight="1" x14ac:dyDescent="0.2">
      <c r="D350" s="210"/>
      <c r="E350" s="210"/>
      <c r="F350" s="210"/>
      <c r="G350" s="210"/>
      <c r="H350" s="210"/>
      <c r="I350" s="210"/>
      <c r="J350" s="210"/>
      <c r="K350" s="210"/>
      <c r="L350" s="210"/>
      <c r="M350" s="210"/>
      <c r="N350" s="210"/>
      <c r="O350" s="210"/>
      <c r="P350" s="210"/>
      <c r="Q350" s="210"/>
      <c r="R350" s="210"/>
    </row>
    <row r="351" spans="4:18" ht="24.75" customHeight="1" x14ac:dyDescent="0.2">
      <c r="D351" s="210"/>
      <c r="E351" s="210"/>
      <c r="F351" s="210"/>
      <c r="G351" s="210"/>
      <c r="H351" s="210"/>
      <c r="I351" s="210"/>
      <c r="J351" s="210"/>
      <c r="K351" s="210"/>
      <c r="L351" s="210"/>
      <c r="M351" s="210"/>
      <c r="N351" s="210"/>
      <c r="O351" s="210"/>
      <c r="P351" s="210"/>
      <c r="Q351" s="210"/>
      <c r="R351" s="210"/>
    </row>
    <row r="352" spans="4:18" ht="24.75" customHeight="1" x14ac:dyDescent="0.2">
      <c r="D352" s="210"/>
      <c r="E352" s="210"/>
      <c r="F352" s="210"/>
      <c r="G352" s="210"/>
      <c r="H352" s="210"/>
      <c r="I352" s="210"/>
      <c r="J352" s="210"/>
      <c r="K352" s="210"/>
      <c r="L352" s="210"/>
      <c r="M352" s="210"/>
      <c r="N352" s="210"/>
      <c r="O352" s="210"/>
      <c r="P352" s="210"/>
      <c r="Q352" s="210"/>
      <c r="R352" s="210"/>
    </row>
    <row r="353" spans="4:18" ht="24.75" customHeight="1" x14ac:dyDescent="0.2">
      <c r="D353" s="210"/>
      <c r="E353" s="210"/>
      <c r="F353" s="210"/>
      <c r="G353" s="210"/>
      <c r="H353" s="210"/>
      <c r="I353" s="210"/>
      <c r="J353" s="210"/>
      <c r="K353" s="210"/>
      <c r="L353" s="210"/>
      <c r="M353" s="210"/>
      <c r="N353" s="210"/>
      <c r="O353" s="210"/>
      <c r="P353" s="210"/>
      <c r="Q353" s="210"/>
      <c r="R353" s="210"/>
    </row>
    <row r="354" spans="4:18" ht="24.75" customHeight="1" x14ac:dyDescent="0.2">
      <c r="D354" s="210"/>
      <c r="E354" s="210"/>
      <c r="F354" s="210"/>
      <c r="G354" s="210"/>
      <c r="H354" s="210"/>
      <c r="I354" s="210"/>
      <c r="J354" s="210"/>
      <c r="K354" s="210"/>
      <c r="L354" s="210"/>
      <c r="M354" s="210"/>
      <c r="N354" s="210"/>
      <c r="O354" s="210"/>
      <c r="P354" s="210"/>
      <c r="Q354" s="210"/>
      <c r="R354" s="210"/>
    </row>
    <row r="355" spans="4:18" ht="24.75" customHeight="1" x14ac:dyDescent="0.2">
      <c r="D355" s="210"/>
      <c r="E355" s="210"/>
      <c r="F355" s="210"/>
      <c r="G355" s="210"/>
      <c r="H355" s="210"/>
      <c r="I355" s="210"/>
      <c r="J355" s="210"/>
      <c r="K355" s="210"/>
      <c r="L355" s="210"/>
      <c r="M355" s="210"/>
      <c r="N355" s="210"/>
      <c r="O355" s="210"/>
      <c r="P355" s="210"/>
      <c r="Q355" s="210"/>
      <c r="R355" s="210"/>
    </row>
    <row r="356" spans="4:18" ht="24.75" customHeight="1" x14ac:dyDescent="0.2">
      <c r="D356" s="210"/>
      <c r="E356" s="210"/>
      <c r="F356" s="210"/>
      <c r="G356" s="210"/>
      <c r="H356" s="210"/>
      <c r="I356" s="210"/>
      <c r="J356" s="210"/>
      <c r="K356" s="210"/>
      <c r="L356" s="210"/>
      <c r="M356" s="210"/>
      <c r="N356" s="210"/>
      <c r="O356" s="210"/>
      <c r="P356" s="210"/>
      <c r="Q356" s="210"/>
      <c r="R356" s="210"/>
    </row>
    <row r="357" spans="4:18" ht="24.75" customHeight="1" x14ac:dyDescent="0.2">
      <c r="D357" s="210"/>
      <c r="E357" s="210"/>
      <c r="F357" s="210"/>
      <c r="G357" s="210"/>
      <c r="H357" s="210"/>
      <c r="I357" s="210"/>
      <c r="J357" s="210"/>
      <c r="K357" s="210"/>
      <c r="L357" s="210"/>
      <c r="M357" s="210"/>
      <c r="N357" s="210"/>
      <c r="O357" s="210"/>
      <c r="P357" s="210"/>
      <c r="Q357" s="210"/>
      <c r="R357" s="210"/>
    </row>
    <row r="358" spans="4:18" ht="24.75" customHeight="1" x14ac:dyDescent="0.2">
      <c r="D358" s="210"/>
      <c r="E358" s="210"/>
      <c r="F358" s="210"/>
      <c r="G358" s="210"/>
      <c r="H358" s="210"/>
      <c r="I358" s="210"/>
      <c r="J358" s="210"/>
      <c r="K358" s="210"/>
      <c r="L358" s="210"/>
      <c r="M358" s="210"/>
      <c r="N358" s="210"/>
      <c r="O358" s="210"/>
      <c r="P358" s="210"/>
      <c r="Q358" s="210"/>
      <c r="R358" s="210"/>
    </row>
    <row r="359" spans="4:18" ht="24.75" customHeight="1" x14ac:dyDescent="0.2">
      <c r="D359" s="210"/>
      <c r="E359" s="210"/>
      <c r="F359" s="210"/>
      <c r="G359" s="210"/>
      <c r="H359" s="210"/>
      <c r="I359" s="210"/>
      <c r="J359" s="210"/>
      <c r="K359" s="210"/>
      <c r="L359" s="210"/>
      <c r="M359" s="210"/>
      <c r="N359" s="210"/>
      <c r="O359" s="210"/>
      <c r="P359" s="210"/>
      <c r="Q359" s="210"/>
      <c r="R359" s="210"/>
    </row>
    <row r="360" spans="4:18" ht="24.75" customHeight="1" x14ac:dyDescent="0.2">
      <c r="D360" s="210"/>
      <c r="E360" s="210"/>
      <c r="F360" s="210"/>
      <c r="G360" s="210"/>
      <c r="H360" s="210"/>
      <c r="I360" s="210"/>
      <c r="J360" s="210"/>
      <c r="K360" s="210"/>
      <c r="L360" s="210"/>
      <c r="M360" s="210"/>
      <c r="N360" s="210"/>
      <c r="O360" s="210"/>
      <c r="P360" s="210"/>
      <c r="Q360" s="210"/>
      <c r="R360" s="210"/>
    </row>
    <row r="361" spans="4:18" ht="24.75" customHeight="1" x14ac:dyDescent="0.2">
      <c r="D361" s="210"/>
      <c r="E361" s="210"/>
      <c r="F361" s="210"/>
      <c r="G361" s="210"/>
      <c r="H361" s="210"/>
      <c r="I361" s="210"/>
      <c r="J361" s="210"/>
      <c r="K361" s="210"/>
      <c r="L361" s="210"/>
      <c r="M361" s="210"/>
      <c r="N361" s="210"/>
      <c r="O361" s="210"/>
      <c r="P361" s="210"/>
      <c r="Q361" s="210"/>
      <c r="R361" s="210"/>
    </row>
    <row r="362" spans="4:18" ht="24.75" customHeight="1" x14ac:dyDescent="0.2">
      <c r="D362" s="210"/>
      <c r="E362" s="210"/>
      <c r="F362" s="210"/>
      <c r="G362" s="210"/>
      <c r="H362" s="210"/>
      <c r="I362" s="210"/>
      <c r="J362" s="210"/>
      <c r="K362" s="210"/>
      <c r="L362" s="210"/>
      <c r="M362" s="210"/>
      <c r="N362" s="210"/>
      <c r="O362" s="210"/>
      <c r="P362" s="210"/>
      <c r="Q362" s="210"/>
      <c r="R362" s="210"/>
    </row>
    <row r="363" spans="4:18" ht="24.75" customHeight="1" x14ac:dyDescent="0.2">
      <c r="D363" s="210"/>
      <c r="E363" s="210"/>
      <c r="F363" s="210"/>
      <c r="G363" s="210"/>
      <c r="H363" s="210"/>
      <c r="I363" s="210"/>
      <c r="J363" s="210"/>
      <c r="K363" s="210"/>
      <c r="L363" s="210"/>
      <c r="M363" s="210"/>
      <c r="N363" s="210"/>
      <c r="O363" s="210"/>
      <c r="P363" s="210"/>
      <c r="Q363" s="210"/>
      <c r="R363" s="210"/>
    </row>
    <row r="364" spans="4:18" ht="24.75" customHeight="1" x14ac:dyDescent="0.2">
      <c r="D364" s="210"/>
      <c r="E364" s="210"/>
      <c r="F364" s="210"/>
      <c r="G364" s="210"/>
      <c r="H364" s="210"/>
      <c r="I364" s="210"/>
      <c r="J364" s="210"/>
      <c r="K364" s="210"/>
      <c r="L364" s="210"/>
      <c r="M364" s="210"/>
      <c r="N364" s="210"/>
      <c r="O364" s="210"/>
      <c r="P364" s="210"/>
      <c r="Q364" s="210"/>
      <c r="R364" s="210"/>
    </row>
    <row r="365" spans="4:18" ht="24.75" customHeight="1" x14ac:dyDescent="0.2">
      <c r="D365" s="210"/>
      <c r="E365" s="210"/>
      <c r="F365" s="210"/>
      <c r="G365" s="210"/>
      <c r="H365" s="210"/>
      <c r="I365" s="210"/>
      <c r="J365" s="210"/>
      <c r="K365" s="210"/>
      <c r="L365" s="210"/>
      <c r="M365" s="210"/>
      <c r="N365" s="210"/>
      <c r="O365" s="210"/>
      <c r="P365" s="210"/>
      <c r="Q365" s="210"/>
      <c r="R365" s="210"/>
    </row>
    <row r="366" spans="4:18" ht="24.75" customHeight="1" x14ac:dyDescent="0.2">
      <c r="D366" s="210"/>
      <c r="E366" s="210"/>
      <c r="F366" s="210"/>
      <c r="G366" s="210"/>
      <c r="H366" s="210"/>
      <c r="I366" s="210"/>
      <c r="J366" s="210"/>
      <c r="K366" s="210"/>
      <c r="L366" s="210"/>
      <c r="M366" s="210"/>
      <c r="N366" s="210"/>
      <c r="O366" s="210"/>
      <c r="P366" s="210"/>
      <c r="Q366" s="210"/>
      <c r="R366" s="210"/>
    </row>
    <row r="367" spans="4:18" ht="24.75" customHeight="1" x14ac:dyDescent="0.2">
      <c r="D367" s="210"/>
      <c r="E367" s="210"/>
      <c r="F367" s="210"/>
      <c r="G367" s="210"/>
      <c r="H367" s="210"/>
      <c r="I367" s="210"/>
      <c r="J367" s="210"/>
      <c r="K367" s="210"/>
      <c r="L367" s="210"/>
      <c r="M367" s="210"/>
      <c r="N367" s="210"/>
      <c r="O367" s="210"/>
      <c r="P367" s="210"/>
      <c r="Q367" s="210"/>
      <c r="R367" s="210"/>
    </row>
    <row r="368" spans="4:18" ht="24.75" customHeight="1" x14ac:dyDescent="0.2">
      <c r="D368" s="210"/>
      <c r="E368" s="210"/>
      <c r="F368" s="210"/>
      <c r="G368" s="210"/>
      <c r="H368" s="210"/>
      <c r="I368" s="210"/>
      <c r="J368" s="210"/>
      <c r="K368" s="210"/>
      <c r="L368" s="210"/>
      <c r="M368" s="210"/>
      <c r="N368" s="210"/>
      <c r="O368" s="210"/>
      <c r="P368" s="210"/>
      <c r="Q368" s="210"/>
      <c r="R368" s="210"/>
    </row>
    <row r="369" spans="4:18" ht="24.75" customHeight="1" x14ac:dyDescent="0.2">
      <c r="D369" s="210"/>
      <c r="E369" s="210"/>
      <c r="F369" s="210"/>
      <c r="G369" s="210"/>
      <c r="H369" s="210"/>
      <c r="I369" s="210"/>
      <c r="J369" s="210"/>
      <c r="K369" s="210"/>
      <c r="L369" s="210"/>
      <c r="M369" s="210"/>
      <c r="N369" s="210"/>
      <c r="O369" s="210"/>
      <c r="P369" s="210"/>
      <c r="Q369" s="210"/>
      <c r="R369" s="210"/>
    </row>
    <row r="370" spans="4:18" ht="24.75" customHeight="1" x14ac:dyDescent="0.2">
      <c r="D370" s="210"/>
      <c r="E370" s="210"/>
      <c r="F370" s="210"/>
      <c r="G370" s="210"/>
      <c r="H370" s="210"/>
      <c r="I370" s="210"/>
      <c r="J370" s="210"/>
      <c r="K370" s="210"/>
      <c r="L370" s="210"/>
      <c r="M370" s="210"/>
      <c r="N370" s="210"/>
      <c r="O370" s="210"/>
      <c r="P370" s="210"/>
      <c r="Q370" s="210"/>
      <c r="R370" s="210"/>
    </row>
    <row r="371" spans="4:18" ht="24.75" customHeight="1" x14ac:dyDescent="0.2">
      <c r="D371" s="210"/>
      <c r="E371" s="210"/>
      <c r="F371" s="210"/>
      <c r="G371" s="210"/>
      <c r="H371" s="210"/>
      <c r="I371" s="210"/>
      <c r="J371" s="210"/>
      <c r="K371" s="210"/>
      <c r="L371" s="210"/>
      <c r="M371" s="210"/>
      <c r="N371" s="210"/>
      <c r="O371" s="210"/>
      <c r="P371" s="210"/>
      <c r="Q371" s="210"/>
      <c r="R371" s="210"/>
    </row>
    <row r="372" spans="4:18" ht="24.75" customHeight="1" x14ac:dyDescent="0.2">
      <c r="D372" s="210"/>
      <c r="E372" s="210"/>
      <c r="F372" s="210"/>
      <c r="G372" s="210"/>
      <c r="H372" s="210"/>
      <c r="I372" s="210"/>
      <c r="J372" s="210"/>
      <c r="K372" s="210"/>
      <c r="L372" s="210"/>
      <c r="M372" s="210"/>
      <c r="N372" s="210"/>
      <c r="O372" s="210"/>
      <c r="P372" s="210"/>
      <c r="Q372" s="210"/>
      <c r="R372" s="210"/>
    </row>
    <row r="373" spans="4:18" ht="24.75" customHeight="1" x14ac:dyDescent="0.2">
      <c r="D373" s="210"/>
      <c r="E373" s="210"/>
      <c r="F373" s="210"/>
      <c r="G373" s="210"/>
      <c r="H373" s="210"/>
      <c r="I373" s="210"/>
      <c r="J373" s="210"/>
      <c r="K373" s="210"/>
      <c r="L373" s="210"/>
      <c r="M373" s="210"/>
      <c r="N373" s="210"/>
      <c r="O373" s="210"/>
      <c r="P373" s="210"/>
      <c r="Q373" s="210"/>
      <c r="R373" s="210"/>
    </row>
    <row r="374" spans="4:18" ht="24.75" customHeight="1" x14ac:dyDescent="0.2">
      <c r="D374" s="210"/>
      <c r="E374" s="210"/>
      <c r="F374" s="210"/>
      <c r="G374" s="210"/>
      <c r="H374" s="210"/>
      <c r="I374" s="210"/>
      <c r="J374" s="210"/>
      <c r="K374" s="210"/>
      <c r="L374" s="210"/>
      <c r="M374" s="210"/>
      <c r="N374" s="210"/>
      <c r="O374" s="210"/>
      <c r="P374" s="210"/>
      <c r="Q374" s="210"/>
      <c r="R374" s="210"/>
    </row>
    <row r="375" spans="4:18" ht="24.75" customHeight="1" x14ac:dyDescent="0.2">
      <c r="D375" s="210"/>
      <c r="E375" s="210"/>
      <c r="F375" s="210"/>
      <c r="G375" s="210"/>
      <c r="H375" s="210"/>
      <c r="I375" s="210"/>
      <c r="J375" s="210"/>
      <c r="K375" s="210"/>
      <c r="L375" s="210"/>
      <c r="M375" s="210"/>
      <c r="N375" s="210"/>
      <c r="O375" s="210"/>
      <c r="P375" s="210"/>
      <c r="Q375" s="210"/>
      <c r="R375" s="210"/>
    </row>
    <row r="376" spans="4:18" ht="24.75" customHeight="1" x14ac:dyDescent="0.2">
      <c r="D376" s="210"/>
      <c r="E376" s="210"/>
      <c r="F376" s="210"/>
      <c r="G376" s="210"/>
      <c r="H376" s="210"/>
      <c r="I376" s="210"/>
      <c r="J376" s="210"/>
      <c r="K376" s="210"/>
      <c r="L376" s="210"/>
      <c r="M376" s="210"/>
      <c r="N376" s="210"/>
      <c r="O376" s="210"/>
      <c r="P376" s="210"/>
      <c r="Q376" s="210"/>
      <c r="R376" s="210"/>
    </row>
    <row r="377" spans="4:18" ht="24.75" customHeight="1" x14ac:dyDescent="0.2">
      <c r="D377" s="210"/>
      <c r="E377" s="210"/>
      <c r="F377" s="210"/>
      <c r="G377" s="210"/>
      <c r="H377" s="210"/>
      <c r="I377" s="210"/>
      <c r="J377" s="210"/>
      <c r="K377" s="210"/>
      <c r="L377" s="210"/>
      <c r="M377" s="210"/>
      <c r="N377" s="210"/>
      <c r="O377" s="210"/>
      <c r="P377" s="210"/>
      <c r="Q377" s="210"/>
      <c r="R377" s="210"/>
    </row>
    <row r="378" spans="4:18" ht="24.75" customHeight="1" x14ac:dyDescent="0.2">
      <c r="D378" s="210"/>
      <c r="E378" s="210"/>
      <c r="F378" s="210"/>
      <c r="G378" s="210"/>
      <c r="H378" s="210"/>
      <c r="I378" s="210"/>
      <c r="J378" s="210"/>
      <c r="K378" s="210"/>
      <c r="L378" s="210"/>
      <c r="M378" s="210"/>
      <c r="N378" s="210"/>
      <c r="O378" s="210"/>
      <c r="P378" s="210"/>
      <c r="Q378" s="210"/>
      <c r="R378" s="210"/>
    </row>
    <row r="379" spans="4:18" ht="24.75" customHeight="1" x14ac:dyDescent="0.2">
      <c r="D379" s="210"/>
      <c r="E379" s="210"/>
      <c r="F379" s="210"/>
      <c r="G379" s="210"/>
      <c r="H379" s="210"/>
      <c r="I379" s="210"/>
      <c r="J379" s="210"/>
      <c r="K379" s="210"/>
      <c r="L379" s="210"/>
      <c r="M379" s="210"/>
      <c r="N379" s="210"/>
      <c r="O379" s="210"/>
      <c r="P379" s="210"/>
      <c r="Q379" s="210"/>
      <c r="R379" s="210"/>
    </row>
    <row r="380" spans="4:18" ht="24.75" customHeight="1" x14ac:dyDescent="0.2">
      <c r="D380" s="210"/>
      <c r="E380" s="210"/>
      <c r="F380" s="210"/>
      <c r="G380" s="210"/>
      <c r="H380" s="210"/>
      <c r="I380" s="210"/>
      <c r="J380" s="210"/>
      <c r="K380" s="210"/>
      <c r="L380" s="210"/>
      <c r="M380" s="210"/>
      <c r="N380" s="210"/>
      <c r="O380" s="210"/>
      <c r="P380" s="210"/>
      <c r="Q380" s="210"/>
      <c r="R380" s="210"/>
    </row>
    <row r="381" spans="4:18" ht="24.75" customHeight="1" x14ac:dyDescent="0.2">
      <c r="D381" s="210"/>
      <c r="E381" s="210"/>
      <c r="F381" s="210"/>
      <c r="G381" s="210"/>
      <c r="H381" s="210"/>
      <c r="I381" s="210"/>
      <c r="J381" s="210"/>
      <c r="K381" s="210"/>
      <c r="L381" s="210"/>
      <c r="M381" s="210"/>
      <c r="N381" s="210"/>
      <c r="O381" s="210"/>
      <c r="P381" s="210"/>
      <c r="Q381" s="210"/>
      <c r="R381" s="210"/>
    </row>
    <row r="382" spans="4:18" ht="24.75" customHeight="1" x14ac:dyDescent="0.2">
      <c r="D382" s="210"/>
      <c r="E382" s="210"/>
      <c r="F382" s="210"/>
      <c r="G382" s="210"/>
      <c r="H382" s="210"/>
      <c r="I382" s="210"/>
      <c r="J382" s="210"/>
      <c r="K382" s="210"/>
      <c r="L382" s="210"/>
      <c r="M382" s="210"/>
      <c r="N382" s="210"/>
      <c r="O382" s="210"/>
      <c r="P382" s="210"/>
      <c r="Q382" s="210"/>
      <c r="R382" s="210"/>
    </row>
    <row r="383" spans="4:18" ht="24.75" customHeight="1" x14ac:dyDescent="0.2">
      <c r="D383" s="210"/>
      <c r="E383" s="210"/>
      <c r="F383" s="210"/>
      <c r="G383" s="210"/>
      <c r="H383" s="210"/>
      <c r="I383" s="210"/>
      <c r="J383" s="210"/>
      <c r="K383" s="210"/>
      <c r="L383" s="210"/>
      <c r="M383" s="210"/>
      <c r="N383" s="210"/>
      <c r="O383" s="210"/>
      <c r="P383" s="210"/>
      <c r="Q383" s="210"/>
      <c r="R383" s="210"/>
    </row>
    <row r="384" spans="4:18" ht="24.75" customHeight="1" x14ac:dyDescent="0.2">
      <c r="D384" s="210"/>
      <c r="E384" s="210"/>
      <c r="F384" s="210"/>
      <c r="G384" s="210"/>
      <c r="H384" s="210"/>
      <c r="I384" s="210"/>
      <c r="J384" s="210"/>
      <c r="K384" s="210"/>
      <c r="L384" s="210"/>
      <c r="M384" s="210"/>
      <c r="N384" s="210"/>
      <c r="O384" s="210"/>
      <c r="P384" s="210"/>
      <c r="Q384" s="210"/>
      <c r="R384" s="210"/>
    </row>
    <row r="385" spans="4:18" ht="24.75" customHeight="1" x14ac:dyDescent="0.2">
      <c r="D385" s="210"/>
      <c r="E385" s="210"/>
      <c r="F385" s="210"/>
      <c r="G385" s="210"/>
      <c r="H385" s="210"/>
      <c r="I385" s="210"/>
      <c r="J385" s="210"/>
      <c r="K385" s="210"/>
      <c r="L385" s="210"/>
      <c r="M385" s="210"/>
      <c r="N385" s="210"/>
      <c r="O385" s="210"/>
      <c r="P385" s="210"/>
      <c r="Q385" s="210"/>
      <c r="R385" s="210"/>
    </row>
    <row r="386" spans="4:18" ht="24.75" customHeight="1" x14ac:dyDescent="0.2">
      <c r="D386" s="210"/>
      <c r="E386" s="210"/>
      <c r="F386" s="210"/>
      <c r="G386" s="210"/>
      <c r="H386" s="210"/>
      <c r="I386" s="210"/>
      <c r="J386" s="210"/>
      <c r="K386" s="210"/>
      <c r="L386" s="210"/>
      <c r="M386" s="210"/>
      <c r="N386" s="210"/>
      <c r="O386" s="210"/>
      <c r="P386" s="210"/>
      <c r="Q386" s="210"/>
      <c r="R386" s="210"/>
    </row>
    <row r="387" spans="4:18" ht="24.75" customHeight="1" x14ac:dyDescent="0.2">
      <c r="D387" s="210"/>
      <c r="E387" s="210"/>
      <c r="F387" s="210"/>
      <c r="G387" s="210"/>
      <c r="H387" s="210"/>
      <c r="I387" s="210"/>
      <c r="J387" s="210"/>
      <c r="K387" s="210"/>
      <c r="L387" s="210"/>
      <c r="M387" s="210"/>
      <c r="N387" s="210"/>
      <c r="O387" s="210"/>
      <c r="P387" s="210"/>
      <c r="Q387" s="210"/>
      <c r="R387" s="210"/>
    </row>
    <row r="388" spans="4:18" ht="24.75" customHeight="1" x14ac:dyDescent="0.2">
      <c r="D388" s="210"/>
      <c r="E388" s="210"/>
      <c r="F388" s="210"/>
      <c r="G388" s="210"/>
      <c r="H388" s="210"/>
      <c r="I388" s="210"/>
      <c r="J388" s="210"/>
      <c r="K388" s="210"/>
      <c r="L388" s="210"/>
      <c r="M388" s="210"/>
      <c r="N388" s="210"/>
      <c r="O388" s="210"/>
      <c r="P388" s="210"/>
      <c r="Q388" s="210"/>
      <c r="R388" s="210"/>
    </row>
    <row r="389" spans="4:18" ht="24.75" customHeight="1" x14ac:dyDescent="0.2">
      <c r="D389" s="210"/>
      <c r="E389" s="210"/>
      <c r="F389" s="210"/>
      <c r="G389" s="210"/>
      <c r="H389" s="210"/>
      <c r="I389" s="210"/>
      <c r="J389" s="210"/>
      <c r="K389" s="210"/>
      <c r="L389" s="210"/>
      <c r="M389" s="210"/>
      <c r="N389" s="210"/>
      <c r="O389" s="210"/>
      <c r="P389" s="210"/>
      <c r="Q389" s="210"/>
      <c r="R389" s="210"/>
    </row>
    <row r="390" spans="4:18" ht="24.75" customHeight="1" x14ac:dyDescent="0.2">
      <c r="D390" s="210"/>
      <c r="E390" s="210"/>
      <c r="F390" s="210"/>
      <c r="G390" s="210"/>
      <c r="H390" s="210"/>
      <c r="I390" s="210"/>
      <c r="J390" s="210"/>
      <c r="K390" s="210"/>
      <c r="L390" s="210"/>
      <c r="M390" s="210"/>
      <c r="N390" s="210"/>
      <c r="O390" s="210"/>
      <c r="P390" s="210"/>
      <c r="Q390" s="210"/>
      <c r="R390" s="210"/>
    </row>
    <row r="391" spans="4:18" ht="24.75" customHeight="1" x14ac:dyDescent="0.2">
      <c r="D391" s="210"/>
      <c r="E391" s="210"/>
      <c r="F391" s="210"/>
      <c r="G391" s="210"/>
      <c r="H391" s="210"/>
      <c r="I391" s="210"/>
      <c r="J391" s="210"/>
      <c r="K391" s="210"/>
      <c r="L391" s="210"/>
      <c r="M391" s="210"/>
      <c r="N391" s="210"/>
      <c r="O391" s="210"/>
      <c r="P391" s="210"/>
      <c r="Q391" s="210"/>
      <c r="R391" s="210"/>
    </row>
    <row r="392" spans="4:18" ht="24.75" customHeight="1" x14ac:dyDescent="0.2">
      <c r="D392" s="210"/>
      <c r="E392" s="210"/>
      <c r="F392" s="210"/>
      <c r="G392" s="210"/>
      <c r="H392" s="210"/>
      <c r="I392" s="210"/>
      <c r="J392" s="210"/>
      <c r="K392" s="210"/>
      <c r="L392" s="210"/>
      <c r="M392" s="210"/>
      <c r="N392" s="210"/>
      <c r="O392" s="210"/>
      <c r="P392" s="210"/>
      <c r="Q392" s="210"/>
      <c r="R392" s="210"/>
    </row>
    <row r="393" spans="4:18" ht="24.75" customHeight="1" x14ac:dyDescent="0.2">
      <c r="D393" s="210"/>
      <c r="E393" s="210"/>
      <c r="F393" s="210"/>
      <c r="G393" s="210"/>
      <c r="H393" s="210"/>
      <c r="I393" s="210"/>
      <c r="J393" s="210"/>
      <c r="K393" s="210"/>
      <c r="L393" s="210"/>
      <c r="M393" s="210"/>
      <c r="N393" s="210"/>
      <c r="O393" s="210"/>
      <c r="P393" s="210"/>
      <c r="Q393" s="210"/>
      <c r="R393" s="210"/>
    </row>
    <row r="394" spans="4:18" ht="24.75" customHeight="1" x14ac:dyDescent="0.2">
      <c r="D394" s="210"/>
      <c r="E394" s="210"/>
      <c r="F394" s="210"/>
      <c r="G394" s="210"/>
      <c r="H394" s="210"/>
      <c r="I394" s="210"/>
      <c r="J394" s="210"/>
      <c r="K394" s="210"/>
      <c r="L394" s="210"/>
      <c r="M394" s="210"/>
      <c r="N394" s="210"/>
      <c r="O394" s="210"/>
      <c r="P394" s="210"/>
      <c r="Q394" s="210"/>
      <c r="R394" s="210"/>
    </row>
    <row r="395" spans="4:18" ht="24.75" customHeight="1" x14ac:dyDescent="0.2">
      <c r="D395" s="210"/>
      <c r="E395" s="210"/>
      <c r="F395" s="210"/>
      <c r="G395" s="210"/>
      <c r="H395" s="210"/>
      <c r="I395" s="210"/>
      <c r="J395" s="210"/>
      <c r="K395" s="210"/>
      <c r="L395" s="210"/>
      <c r="M395" s="210"/>
      <c r="N395" s="210"/>
      <c r="O395" s="210"/>
      <c r="P395" s="210"/>
      <c r="Q395" s="210"/>
      <c r="R395" s="210"/>
    </row>
    <row r="396" spans="4:18" ht="24.75" customHeight="1" x14ac:dyDescent="0.2">
      <c r="D396" s="210"/>
      <c r="E396" s="210"/>
      <c r="F396" s="210"/>
      <c r="G396" s="210"/>
      <c r="H396" s="210"/>
      <c r="I396" s="210"/>
      <c r="J396" s="210"/>
      <c r="K396" s="210"/>
      <c r="L396" s="210"/>
      <c r="M396" s="210"/>
      <c r="N396" s="210"/>
      <c r="O396" s="210"/>
      <c r="P396" s="210"/>
      <c r="Q396" s="210"/>
      <c r="R396" s="210"/>
    </row>
    <row r="397" spans="4:18" ht="24.75" customHeight="1" x14ac:dyDescent="0.2">
      <c r="D397" s="210"/>
      <c r="E397" s="210"/>
      <c r="F397" s="210"/>
      <c r="G397" s="210"/>
      <c r="H397" s="210"/>
      <c r="I397" s="210"/>
      <c r="J397" s="210"/>
      <c r="K397" s="210"/>
      <c r="L397" s="210"/>
      <c r="M397" s="210"/>
      <c r="N397" s="210"/>
      <c r="O397" s="210"/>
      <c r="P397" s="210"/>
      <c r="Q397" s="210"/>
      <c r="R397" s="210"/>
    </row>
    <row r="398" spans="4:18" ht="24.75" customHeight="1" x14ac:dyDescent="0.2">
      <c r="D398" s="210"/>
      <c r="E398" s="210"/>
      <c r="F398" s="210"/>
      <c r="G398" s="210"/>
      <c r="H398" s="210"/>
      <c r="I398" s="210"/>
      <c r="J398" s="210"/>
      <c r="K398" s="210"/>
      <c r="L398" s="210"/>
      <c r="M398" s="210"/>
      <c r="N398" s="210"/>
      <c r="O398" s="210"/>
      <c r="P398" s="210"/>
      <c r="Q398" s="210"/>
      <c r="R398" s="210"/>
    </row>
    <row r="399" spans="4:18" ht="24.75" customHeight="1" x14ac:dyDescent="0.2">
      <c r="D399" s="210"/>
      <c r="E399" s="210"/>
      <c r="F399" s="210"/>
      <c r="G399" s="210"/>
      <c r="H399" s="210"/>
      <c r="I399" s="210"/>
      <c r="J399" s="210"/>
      <c r="K399" s="210"/>
      <c r="L399" s="210"/>
      <c r="M399" s="210"/>
      <c r="N399" s="210"/>
      <c r="O399" s="210"/>
      <c r="P399" s="210"/>
      <c r="Q399" s="210"/>
      <c r="R399" s="210"/>
    </row>
    <row r="400" spans="4:18" ht="24.75" customHeight="1" x14ac:dyDescent="0.2">
      <c r="D400" s="210"/>
      <c r="E400" s="210"/>
      <c r="F400" s="210"/>
      <c r="G400" s="210"/>
      <c r="H400" s="210"/>
      <c r="I400" s="210"/>
      <c r="J400" s="210"/>
      <c r="K400" s="210"/>
      <c r="L400" s="210"/>
      <c r="M400" s="210"/>
      <c r="N400" s="210"/>
      <c r="O400" s="210"/>
      <c r="P400" s="210"/>
      <c r="Q400" s="210"/>
      <c r="R400" s="210"/>
    </row>
    <row r="401" spans="4:18" ht="24.75" customHeight="1" x14ac:dyDescent="0.2">
      <c r="D401" s="210"/>
      <c r="E401" s="210"/>
      <c r="F401" s="210"/>
      <c r="G401" s="210"/>
      <c r="H401" s="210"/>
      <c r="I401" s="210"/>
      <c r="J401" s="210"/>
      <c r="K401" s="210"/>
      <c r="L401" s="210"/>
      <c r="M401" s="210"/>
      <c r="N401" s="210"/>
      <c r="O401" s="210"/>
      <c r="P401" s="210"/>
      <c r="Q401" s="210"/>
      <c r="R401" s="210"/>
    </row>
    <row r="402" spans="4:18" ht="24.75" customHeight="1" x14ac:dyDescent="0.2">
      <c r="D402" s="210"/>
      <c r="E402" s="210"/>
      <c r="F402" s="210"/>
      <c r="G402" s="210"/>
      <c r="H402" s="210"/>
      <c r="I402" s="210"/>
      <c r="J402" s="210"/>
      <c r="K402" s="210"/>
      <c r="L402" s="210"/>
      <c r="M402" s="210"/>
      <c r="N402" s="210"/>
      <c r="O402" s="210"/>
      <c r="P402" s="210"/>
      <c r="Q402" s="210"/>
      <c r="R402" s="210"/>
    </row>
    <row r="403" spans="4:18" ht="24.75" customHeight="1" x14ac:dyDescent="0.2">
      <c r="D403" s="210"/>
      <c r="E403" s="210"/>
      <c r="F403" s="210"/>
      <c r="G403" s="210"/>
      <c r="H403" s="210"/>
      <c r="I403" s="210"/>
      <c r="J403" s="210"/>
      <c r="K403" s="210"/>
      <c r="L403" s="210"/>
      <c r="M403" s="210"/>
      <c r="N403" s="210"/>
      <c r="O403" s="210"/>
      <c r="P403" s="210"/>
      <c r="Q403" s="210"/>
      <c r="R403" s="210"/>
    </row>
    <row r="404" spans="4:18" ht="24.75" customHeight="1" x14ac:dyDescent="0.2">
      <c r="D404" s="210"/>
      <c r="E404" s="210"/>
      <c r="F404" s="210"/>
      <c r="G404" s="210"/>
      <c r="H404" s="210"/>
      <c r="I404" s="210"/>
      <c r="J404" s="210"/>
      <c r="K404" s="210"/>
      <c r="L404" s="210"/>
      <c r="M404" s="210"/>
      <c r="N404" s="210"/>
      <c r="O404" s="210"/>
      <c r="P404" s="210"/>
      <c r="Q404" s="210"/>
      <c r="R404" s="210"/>
    </row>
    <row r="405" spans="4:18" ht="24.75" customHeight="1" x14ac:dyDescent="0.2">
      <c r="D405" s="210"/>
      <c r="E405" s="210"/>
      <c r="F405" s="210"/>
      <c r="G405" s="210"/>
      <c r="H405" s="210"/>
      <c r="I405" s="210"/>
      <c r="J405" s="210"/>
      <c r="K405" s="210"/>
      <c r="L405" s="210"/>
      <c r="M405" s="210"/>
      <c r="N405" s="210"/>
      <c r="O405" s="210"/>
      <c r="P405" s="210"/>
      <c r="Q405" s="210"/>
      <c r="R405" s="210"/>
    </row>
    <row r="406" spans="4:18" ht="24.75" customHeight="1" x14ac:dyDescent="0.2">
      <c r="D406" s="210"/>
      <c r="E406" s="210"/>
      <c r="F406" s="210"/>
      <c r="G406" s="210"/>
      <c r="H406" s="210"/>
      <c r="I406" s="210"/>
      <c r="J406" s="210"/>
      <c r="K406" s="210"/>
      <c r="L406" s="210"/>
      <c r="M406" s="210"/>
      <c r="N406" s="210"/>
      <c r="O406" s="210"/>
      <c r="P406" s="210"/>
      <c r="Q406" s="210"/>
      <c r="R406" s="210"/>
    </row>
    <row r="407" spans="4:18" ht="24.75" customHeight="1" x14ac:dyDescent="0.2">
      <c r="D407" s="210"/>
      <c r="E407" s="210"/>
      <c r="F407" s="210"/>
      <c r="G407" s="210"/>
      <c r="H407" s="210"/>
      <c r="I407" s="210"/>
      <c r="J407" s="210"/>
      <c r="K407" s="210"/>
      <c r="L407" s="210"/>
      <c r="M407" s="210"/>
      <c r="N407" s="210"/>
      <c r="O407" s="210"/>
      <c r="P407" s="210"/>
      <c r="Q407" s="210"/>
      <c r="R407" s="210"/>
    </row>
    <row r="408" spans="4:18" ht="24.75" customHeight="1" x14ac:dyDescent="0.2">
      <c r="D408" s="210"/>
      <c r="E408" s="210"/>
      <c r="F408" s="210"/>
      <c r="G408" s="210"/>
      <c r="H408" s="210"/>
      <c r="I408" s="210"/>
      <c r="J408" s="210"/>
      <c r="K408" s="210"/>
      <c r="L408" s="210"/>
      <c r="M408" s="210"/>
      <c r="N408" s="210"/>
      <c r="O408" s="210"/>
      <c r="P408" s="210"/>
      <c r="Q408" s="210"/>
      <c r="R408" s="210"/>
    </row>
    <row r="409" spans="4:18" ht="24.75" customHeight="1" x14ac:dyDescent="0.2">
      <c r="D409" s="210"/>
      <c r="E409" s="210"/>
      <c r="F409" s="210"/>
      <c r="G409" s="210"/>
      <c r="H409" s="210"/>
      <c r="I409" s="210"/>
      <c r="J409" s="210"/>
      <c r="K409" s="210"/>
      <c r="L409" s="210"/>
      <c r="M409" s="210"/>
      <c r="N409" s="210"/>
      <c r="O409" s="210"/>
      <c r="P409" s="210"/>
      <c r="Q409" s="210"/>
      <c r="R409" s="210"/>
    </row>
    <row r="410" spans="4:18" ht="24.75" customHeight="1" x14ac:dyDescent="0.2">
      <c r="D410" s="210"/>
      <c r="E410" s="210"/>
      <c r="F410" s="210"/>
      <c r="G410" s="210"/>
      <c r="H410" s="210"/>
      <c r="I410" s="210"/>
      <c r="J410" s="210"/>
      <c r="K410" s="210"/>
      <c r="L410" s="210"/>
      <c r="M410" s="210"/>
      <c r="N410" s="210"/>
      <c r="O410" s="210"/>
      <c r="P410" s="210"/>
      <c r="Q410" s="210"/>
      <c r="R410" s="210"/>
    </row>
    <row r="411" spans="4:18" ht="24.75" customHeight="1" x14ac:dyDescent="0.2">
      <c r="D411" s="210"/>
      <c r="E411" s="210"/>
      <c r="F411" s="210"/>
      <c r="G411" s="210"/>
      <c r="H411" s="210"/>
      <c r="I411" s="210"/>
      <c r="J411" s="210"/>
      <c r="K411" s="210"/>
      <c r="L411" s="210"/>
      <c r="M411" s="210"/>
      <c r="N411" s="210"/>
      <c r="O411" s="210"/>
      <c r="P411" s="210"/>
      <c r="Q411" s="210"/>
      <c r="R411" s="210"/>
    </row>
    <row r="412" spans="4:18" ht="24.75" customHeight="1" x14ac:dyDescent="0.2"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210"/>
      <c r="Q412" s="210"/>
      <c r="R412" s="210"/>
    </row>
    <row r="413" spans="4:18" ht="24.75" customHeight="1" x14ac:dyDescent="0.2">
      <c r="D413" s="210"/>
      <c r="E413" s="210"/>
      <c r="F413" s="210"/>
      <c r="G413" s="210"/>
      <c r="H413" s="210"/>
      <c r="I413" s="210"/>
      <c r="J413" s="210"/>
      <c r="K413" s="210"/>
      <c r="L413" s="210"/>
      <c r="M413" s="210"/>
      <c r="N413" s="210"/>
      <c r="O413" s="210"/>
      <c r="P413" s="210"/>
      <c r="Q413" s="210"/>
      <c r="R413" s="210"/>
    </row>
    <row r="414" spans="4:18" ht="24.75" customHeight="1" x14ac:dyDescent="0.2">
      <c r="D414" s="210"/>
      <c r="E414" s="210"/>
      <c r="F414" s="210"/>
      <c r="G414" s="210"/>
      <c r="H414" s="210"/>
      <c r="I414" s="210"/>
      <c r="J414" s="210"/>
      <c r="K414" s="210"/>
      <c r="L414" s="210"/>
      <c r="M414" s="210"/>
      <c r="N414" s="210"/>
      <c r="O414" s="210"/>
      <c r="P414" s="210"/>
      <c r="Q414" s="210"/>
      <c r="R414" s="210"/>
    </row>
    <row r="415" spans="4:18" ht="24.75" customHeight="1" x14ac:dyDescent="0.2">
      <c r="D415" s="210"/>
      <c r="E415" s="210"/>
      <c r="F415" s="210"/>
      <c r="G415" s="210"/>
      <c r="H415" s="210"/>
      <c r="I415" s="210"/>
      <c r="J415" s="210"/>
      <c r="K415" s="210"/>
      <c r="L415" s="210"/>
      <c r="M415" s="210"/>
      <c r="N415" s="210"/>
      <c r="O415" s="210"/>
      <c r="P415" s="210"/>
      <c r="Q415" s="210"/>
      <c r="R415" s="210"/>
    </row>
    <row r="416" spans="4:18" ht="24.75" customHeight="1" x14ac:dyDescent="0.2">
      <c r="D416" s="210"/>
      <c r="E416" s="210"/>
      <c r="F416" s="210"/>
      <c r="G416" s="210"/>
      <c r="H416" s="210"/>
      <c r="I416" s="210"/>
      <c r="J416" s="210"/>
      <c r="K416" s="210"/>
      <c r="L416" s="210"/>
      <c r="M416" s="210"/>
      <c r="N416" s="210"/>
      <c r="O416" s="210"/>
      <c r="P416" s="210"/>
      <c r="Q416" s="210"/>
      <c r="R416" s="210"/>
    </row>
    <row r="417" spans="4:18" ht="24.75" customHeight="1" x14ac:dyDescent="0.2">
      <c r="D417" s="210"/>
      <c r="E417" s="210"/>
      <c r="F417" s="210"/>
      <c r="G417" s="210"/>
      <c r="H417" s="210"/>
      <c r="I417" s="210"/>
      <c r="J417" s="210"/>
      <c r="K417" s="210"/>
      <c r="L417" s="210"/>
      <c r="M417" s="210"/>
      <c r="N417" s="210"/>
      <c r="O417" s="210"/>
      <c r="P417" s="210"/>
      <c r="Q417" s="210"/>
      <c r="R417" s="210"/>
    </row>
    <row r="418" spans="4:18" ht="24.75" customHeight="1" x14ac:dyDescent="0.2">
      <c r="D418" s="210"/>
      <c r="E418" s="210"/>
      <c r="F418" s="210"/>
      <c r="G418" s="210"/>
      <c r="H418" s="210"/>
      <c r="I418" s="210"/>
      <c r="J418" s="210"/>
      <c r="K418" s="210"/>
      <c r="L418" s="210"/>
      <c r="M418" s="210"/>
      <c r="N418" s="210"/>
      <c r="O418" s="210"/>
      <c r="P418" s="210"/>
      <c r="Q418" s="210"/>
      <c r="R418" s="210"/>
    </row>
    <row r="419" spans="4:18" ht="24.75" customHeight="1" x14ac:dyDescent="0.2">
      <c r="D419" s="210"/>
      <c r="E419" s="210"/>
      <c r="F419" s="210"/>
      <c r="G419" s="210"/>
      <c r="H419" s="210"/>
      <c r="I419" s="210"/>
      <c r="J419" s="210"/>
      <c r="K419" s="210"/>
      <c r="L419" s="210"/>
      <c r="M419" s="210"/>
      <c r="N419" s="210"/>
      <c r="O419" s="210"/>
      <c r="P419" s="210"/>
      <c r="Q419" s="210"/>
      <c r="R419" s="210"/>
    </row>
    <row r="420" spans="4:18" ht="24.75" customHeight="1" x14ac:dyDescent="0.2">
      <c r="D420" s="210"/>
      <c r="E420" s="210"/>
      <c r="F420" s="210"/>
      <c r="G420" s="210"/>
      <c r="H420" s="210"/>
      <c r="I420" s="210"/>
      <c r="J420" s="210"/>
      <c r="K420" s="210"/>
      <c r="L420" s="210"/>
      <c r="M420" s="210"/>
      <c r="N420" s="210"/>
      <c r="O420" s="210"/>
      <c r="P420" s="210"/>
      <c r="Q420" s="210"/>
      <c r="R420" s="210"/>
    </row>
    <row r="421" spans="4:18" ht="24.75" customHeight="1" x14ac:dyDescent="0.2">
      <c r="D421" s="210"/>
      <c r="E421" s="210"/>
      <c r="F421" s="210"/>
      <c r="G421" s="210"/>
      <c r="H421" s="210"/>
      <c r="I421" s="210"/>
      <c r="J421" s="210"/>
      <c r="K421" s="210"/>
      <c r="L421" s="210"/>
      <c r="M421" s="210"/>
      <c r="N421" s="210"/>
      <c r="O421" s="210"/>
      <c r="P421" s="210"/>
      <c r="Q421" s="210"/>
      <c r="R421" s="210"/>
    </row>
    <row r="422" spans="4:18" ht="24.75" customHeight="1" x14ac:dyDescent="0.2">
      <c r="D422" s="210"/>
      <c r="E422" s="210"/>
      <c r="F422" s="210"/>
      <c r="G422" s="210"/>
      <c r="H422" s="210"/>
      <c r="I422" s="210"/>
      <c r="J422" s="210"/>
      <c r="K422" s="210"/>
      <c r="L422" s="210"/>
      <c r="M422" s="210"/>
      <c r="N422" s="210"/>
      <c r="O422" s="210"/>
      <c r="P422" s="210"/>
      <c r="Q422" s="210"/>
      <c r="R422" s="210"/>
    </row>
    <row r="423" spans="4:18" ht="24.75" customHeight="1" x14ac:dyDescent="0.2">
      <c r="D423" s="210"/>
      <c r="E423" s="210"/>
      <c r="F423" s="210"/>
      <c r="G423" s="210"/>
      <c r="H423" s="210"/>
      <c r="I423" s="210"/>
      <c r="J423" s="210"/>
      <c r="K423" s="210"/>
      <c r="L423" s="210"/>
      <c r="M423" s="210"/>
      <c r="N423" s="210"/>
      <c r="O423" s="210"/>
      <c r="P423" s="210"/>
      <c r="Q423" s="210"/>
      <c r="R423" s="210"/>
    </row>
    <row r="424" spans="4:18" ht="24.75" customHeight="1" x14ac:dyDescent="0.2">
      <c r="D424" s="210"/>
      <c r="E424" s="210"/>
      <c r="F424" s="210"/>
      <c r="G424" s="210"/>
      <c r="H424" s="210"/>
      <c r="I424" s="210"/>
      <c r="J424" s="210"/>
      <c r="K424" s="210"/>
      <c r="L424" s="210"/>
      <c r="M424" s="210"/>
      <c r="N424" s="210"/>
      <c r="O424" s="210"/>
      <c r="P424" s="210"/>
      <c r="Q424" s="210"/>
      <c r="R424" s="210"/>
    </row>
    <row r="425" spans="4:18" ht="24.75" customHeight="1" x14ac:dyDescent="0.2">
      <c r="D425" s="210"/>
      <c r="E425" s="210"/>
      <c r="F425" s="210"/>
      <c r="G425" s="210"/>
      <c r="H425" s="210"/>
      <c r="I425" s="210"/>
      <c r="J425" s="210"/>
      <c r="K425" s="210"/>
      <c r="L425" s="210"/>
      <c r="M425" s="210"/>
      <c r="N425" s="210"/>
      <c r="O425" s="210"/>
      <c r="P425" s="210"/>
      <c r="Q425" s="210"/>
      <c r="R425" s="210"/>
    </row>
    <row r="426" spans="4:18" ht="24.75" customHeight="1" x14ac:dyDescent="0.2">
      <c r="D426" s="210"/>
      <c r="E426" s="210"/>
      <c r="F426" s="210"/>
      <c r="G426" s="210"/>
      <c r="H426" s="210"/>
      <c r="I426" s="210"/>
      <c r="J426" s="210"/>
      <c r="K426" s="210"/>
      <c r="L426" s="210"/>
      <c r="M426" s="210"/>
      <c r="N426" s="210"/>
      <c r="O426" s="210"/>
      <c r="P426" s="210"/>
      <c r="Q426" s="210"/>
      <c r="R426" s="210"/>
    </row>
    <row r="427" spans="4:18" ht="24.75" customHeight="1" x14ac:dyDescent="0.2">
      <c r="D427" s="210"/>
      <c r="E427" s="210"/>
      <c r="F427" s="210"/>
      <c r="G427" s="210"/>
      <c r="H427" s="210"/>
      <c r="I427" s="210"/>
      <c r="J427" s="210"/>
      <c r="K427" s="210"/>
      <c r="L427" s="210"/>
      <c r="M427" s="210"/>
      <c r="N427" s="210"/>
      <c r="O427" s="210"/>
      <c r="P427" s="210"/>
      <c r="Q427" s="210"/>
      <c r="R427" s="210"/>
    </row>
    <row r="428" spans="4:18" ht="24.75" customHeight="1" x14ac:dyDescent="0.2">
      <c r="D428" s="210"/>
      <c r="E428" s="210"/>
      <c r="F428" s="210"/>
      <c r="G428" s="210"/>
      <c r="H428" s="210"/>
      <c r="I428" s="210"/>
      <c r="J428" s="210"/>
      <c r="K428" s="210"/>
      <c r="L428" s="210"/>
      <c r="M428" s="210"/>
      <c r="N428" s="210"/>
      <c r="O428" s="210"/>
      <c r="P428" s="210"/>
      <c r="Q428" s="210"/>
      <c r="R428" s="210"/>
    </row>
    <row r="429" spans="4:18" ht="24.75" customHeight="1" x14ac:dyDescent="0.2">
      <c r="D429" s="210"/>
      <c r="E429" s="210"/>
      <c r="F429" s="210"/>
      <c r="G429" s="210"/>
      <c r="H429" s="210"/>
      <c r="I429" s="210"/>
      <c r="J429" s="210"/>
      <c r="K429" s="210"/>
      <c r="L429" s="210"/>
      <c r="M429" s="210"/>
      <c r="N429" s="210"/>
      <c r="O429" s="210"/>
      <c r="P429" s="210"/>
      <c r="Q429" s="210"/>
      <c r="R429" s="210"/>
    </row>
    <row r="430" spans="4:18" ht="24.75" customHeight="1" x14ac:dyDescent="0.2">
      <c r="D430" s="210"/>
      <c r="E430" s="210"/>
      <c r="F430" s="210"/>
      <c r="G430" s="210"/>
      <c r="H430" s="210"/>
      <c r="I430" s="210"/>
      <c r="J430" s="210"/>
      <c r="K430" s="210"/>
      <c r="L430" s="210"/>
      <c r="M430" s="210"/>
      <c r="N430" s="210"/>
      <c r="O430" s="210"/>
      <c r="P430" s="210"/>
      <c r="Q430" s="210"/>
      <c r="R430" s="210"/>
    </row>
    <row r="431" spans="4:18" ht="24.75" customHeight="1" x14ac:dyDescent="0.2">
      <c r="D431" s="210"/>
      <c r="E431" s="210"/>
      <c r="F431" s="210"/>
      <c r="G431" s="210"/>
      <c r="H431" s="210"/>
      <c r="I431" s="210"/>
      <c r="J431" s="210"/>
      <c r="K431" s="210"/>
      <c r="L431" s="210"/>
      <c r="M431" s="210"/>
      <c r="N431" s="210"/>
      <c r="O431" s="210"/>
      <c r="P431" s="210"/>
      <c r="Q431" s="210"/>
      <c r="R431" s="210"/>
    </row>
    <row r="432" spans="4:18" ht="24.75" customHeight="1" x14ac:dyDescent="0.2">
      <c r="D432" s="210"/>
      <c r="E432" s="210"/>
      <c r="F432" s="210"/>
      <c r="G432" s="210"/>
      <c r="H432" s="210"/>
      <c r="I432" s="210"/>
      <c r="J432" s="210"/>
      <c r="K432" s="210"/>
      <c r="L432" s="210"/>
      <c r="M432" s="210"/>
      <c r="N432" s="210"/>
      <c r="O432" s="210"/>
      <c r="P432" s="210"/>
      <c r="Q432" s="210"/>
      <c r="R432" s="210"/>
    </row>
    <row r="433" spans="4:18" ht="24.75" customHeight="1" x14ac:dyDescent="0.2">
      <c r="D433" s="210"/>
      <c r="E433" s="210"/>
      <c r="F433" s="210"/>
      <c r="G433" s="210"/>
      <c r="H433" s="210"/>
      <c r="I433" s="210"/>
      <c r="J433" s="210"/>
      <c r="K433" s="210"/>
      <c r="L433" s="210"/>
      <c r="M433" s="210"/>
      <c r="N433" s="210"/>
      <c r="O433" s="210"/>
      <c r="P433" s="210"/>
      <c r="Q433" s="210"/>
      <c r="R433" s="210"/>
    </row>
    <row r="434" spans="4:18" ht="24.75" customHeight="1" x14ac:dyDescent="0.2">
      <c r="D434" s="210"/>
      <c r="E434" s="210"/>
      <c r="F434" s="210"/>
      <c r="G434" s="210"/>
      <c r="H434" s="210"/>
      <c r="I434" s="210"/>
      <c r="J434" s="210"/>
      <c r="K434" s="210"/>
      <c r="L434" s="210"/>
      <c r="M434" s="210"/>
      <c r="N434" s="210"/>
      <c r="O434" s="210"/>
      <c r="P434" s="210"/>
      <c r="Q434" s="210"/>
      <c r="R434" s="210"/>
    </row>
    <row r="435" spans="4:18" ht="24.75" customHeight="1" x14ac:dyDescent="0.2">
      <c r="D435" s="210"/>
      <c r="E435" s="210"/>
      <c r="F435" s="210"/>
      <c r="G435" s="210"/>
      <c r="H435" s="210"/>
      <c r="I435" s="210"/>
      <c r="J435" s="210"/>
      <c r="K435" s="210"/>
      <c r="L435" s="210"/>
      <c r="M435" s="210"/>
      <c r="N435" s="210"/>
      <c r="O435" s="210"/>
      <c r="P435" s="210"/>
      <c r="Q435" s="210"/>
      <c r="R435" s="210"/>
    </row>
    <row r="436" spans="4:18" ht="24.75" customHeight="1" x14ac:dyDescent="0.2">
      <c r="D436" s="210"/>
      <c r="E436" s="210"/>
      <c r="F436" s="210"/>
      <c r="G436" s="210"/>
      <c r="H436" s="210"/>
      <c r="I436" s="210"/>
      <c r="J436" s="210"/>
      <c r="K436" s="210"/>
      <c r="L436" s="210"/>
      <c r="M436" s="210"/>
      <c r="N436" s="210"/>
      <c r="O436" s="210"/>
      <c r="P436" s="210"/>
      <c r="Q436" s="210"/>
      <c r="R436" s="210"/>
    </row>
    <row r="437" spans="4:18" ht="24.75" customHeight="1" x14ac:dyDescent="0.2">
      <c r="D437" s="210"/>
      <c r="E437" s="210"/>
      <c r="F437" s="210"/>
      <c r="G437" s="210"/>
      <c r="H437" s="210"/>
      <c r="I437" s="210"/>
      <c r="J437" s="210"/>
      <c r="K437" s="210"/>
      <c r="L437" s="210"/>
      <c r="M437" s="210"/>
      <c r="N437" s="210"/>
      <c r="O437" s="210"/>
      <c r="P437" s="210"/>
      <c r="Q437" s="210"/>
      <c r="R437" s="210"/>
    </row>
    <row r="438" spans="4:18" ht="24.75" customHeight="1" x14ac:dyDescent="0.2">
      <c r="D438" s="210"/>
      <c r="E438" s="210"/>
      <c r="F438" s="210"/>
      <c r="G438" s="210"/>
      <c r="H438" s="210"/>
      <c r="I438" s="210"/>
      <c r="J438" s="210"/>
      <c r="K438" s="210"/>
      <c r="L438" s="210"/>
      <c r="M438" s="210"/>
      <c r="N438" s="210"/>
      <c r="O438" s="210"/>
      <c r="P438" s="210"/>
      <c r="Q438" s="210"/>
      <c r="R438" s="210"/>
    </row>
    <row r="439" spans="4:18" ht="24.75" customHeight="1" x14ac:dyDescent="0.2">
      <c r="D439" s="210"/>
      <c r="E439" s="210"/>
      <c r="F439" s="210"/>
      <c r="G439" s="210"/>
      <c r="H439" s="210"/>
      <c r="I439" s="210"/>
      <c r="J439" s="210"/>
      <c r="K439" s="210"/>
      <c r="L439" s="210"/>
      <c r="M439" s="210"/>
      <c r="N439" s="210"/>
      <c r="O439" s="210"/>
      <c r="P439" s="210"/>
      <c r="Q439" s="210"/>
      <c r="R439" s="210"/>
    </row>
    <row r="440" spans="4:18" ht="24.75" customHeight="1" x14ac:dyDescent="0.2">
      <c r="D440" s="210"/>
      <c r="E440" s="210"/>
      <c r="F440" s="210"/>
      <c r="G440" s="210"/>
      <c r="H440" s="210"/>
      <c r="I440" s="210"/>
      <c r="J440" s="210"/>
      <c r="K440" s="210"/>
      <c r="L440" s="210"/>
      <c r="M440" s="210"/>
      <c r="N440" s="210"/>
      <c r="O440" s="210"/>
      <c r="P440" s="210"/>
      <c r="Q440" s="210"/>
      <c r="R440" s="210"/>
    </row>
    <row r="441" spans="4:18" ht="24.75" customHeight="1" x14ac:dyDescent="0.2">
      <c r="D441" s="210"/>
      <c r="E441" s="210"/>
      <c r="F441" s="210"/>
      <c r="G441" s="210"/>
      <c r="H441" s="210"/>
      <c r="I441" s="210"/>
      <c r="J441" s="210"/>
      <c r="K441" s="210"/>
      <c r="L441" s="210"/>
      <c r="M441" s="210"/>
      <c r="N441" s="210"/>
      <c r="O441" s="210"/>
      <c r="P441" s="210"/>
      <c r="Q441" s="210"/>
      <c r="R441" s="210"/>
    </row>
    <row r="442" spans="4:18" ht="24.75" customHeight="1" x14ac:dyDescent="0.2">
      <c r="D442" s="210"/>
      <c r="E442" s="210"/>
      <c r="F442" s="210"/>
      <c r="G442" s="210"/>
      <c r="H442" s="210"/>
      <c r="I442" s="210"/>
      <c r="J442" s="210"/>
      <c r="K442" s="210"/>
      <c r="L442" s="210"/>
      <c r="M442" s="210"/>
      <c r="N442" s="210"/>
      <c r="O442" s="210"/>
      <c r="P442" s="210"/>
      <c r="Q442" s="210"/>
      <c r="R442" s="210"/>
    </row>
    <row r="443" spans="4:18" ht="24.75" customHeight="1" x14ac:dyDescent="0.2">
      <c r="D443" s="210"/>
      <c r="E443" s="210"/>
      <c r="F443" s="210"/>
      <c r="G443" s="210"/>
      <c r="H443" s="210"/>
      <c r="I443" s="210"/>
      <c r="J443" s="210"/>
      <c r="K443" s="210"/>
      <c r="L443" s="210"/>
      <c r="M443" s="210"/>
      <c r="N443" s="210"/>
      <c r="O443" s="210"/>
      <c r="P443" s="210"/>
      <c r="Q443" s="210"/>
      <c r="R443" s="210"/>
    </row>
    <row r="444" spans="4:18" ht="24.75" customHeight="1" x14ac:dyDescent="0.2">
      <c r="D444" s="210"/>
      <c r="E444" s="210"/>
      <c r="F444" s="210"/>
      <c r="G444" s="210"/>
      <c r="H444" s="210"/>
      <c r="I444" s="210"/>
      <c r="J444" s="210"/>
      <c r="K444" s="210"/>
      <c r="L444" s="210"/>
      <c r="M444" s="210"/>
      <c r="N444" s="210"/>
      <c r="O444" s="210"/>
      <c r="P444" s="210"/>
      <c r="Q444" s="210"/>
      <c r="R444" s="210"/>
    </row>
    <row r="445" spans="4:18" ht="24.75" customHeight="1" x14ac:dyDescent="0.2">
      <c r="D445" s="210"/>
      <c r="E445" s="210"/>
      <c r="F445" s="210"/>
      <c r="G445" s="210"/>
      <c r="H445" s="210"/>
      <c r="I445" s="210"/>
      <c r="J445" s="210"/>
      <c r="K445" s="210"/>
      <c r="L445" s="210"/>
      <c r="M445" s="210"/>
      <c r="N445" s="210"/>
      <c r="O445" s="210"/>
      <c r="P445" s="210"/>
      <c r="Q445" s="210"/>
      <c r="R445" s="210"/>
    </row>
    <row r="446" spans="4:18" ht="24.75" customHeight="1" x14ac:dyDescent="0.2">
      <c r="D446" s="210"/>
      <c r="E446" s="210"/>
      <c r="F446" s="210"/>
      <c r="G446" s="210"/>
      <c r="H446" s="210"/>
      <c r="I446" s="210"/>
      <c r="J446" s="210"/>
      <c r="K446" s="210"/>
      <c r="L446" s="210"/>
      <c r="M446" s="210"/>
      <c r="N446" s="210"/>
      <c r="O446" s="210"/>
      <c r="P446" s="210"/>
      <c r="Q446" s="210"/>
      <c r="R446" s="210"/>
    </row>
    <row r="447" spans="4:18" ht="24.75" customHeight="1" x14ac:dyDescent="0.2">
      <c r="D447" s="210"/>
      <c r="E447" s="210"/>
      <c r="F447" s="210"/>
      <c r="G447" s="210"/>
      <c r="H447" s="210"/>
      <c r="I447" s="210"/>
      <c r="J447" s="210"/>
      <c r="K447" s="210"/>
      <c r="L447" s="210"/>
      <c r="M447" s="210"/>
      <c r="N447" s="210"/>
      <c r="O447" s="210"/>
      <c r="P447" s="210"/>
      <c r="Q447" s="210"/>
      <c r="R447" s="210"/>
    </row>
    <row r="448" spans="4:18" ht="24.75" customHeight="1" x14ac:dyDescent="0.2">
      <c r="D448" s="210"/>
      <c r="E448" s="210"/>
      <c r="F448" s="210"/>
      <c r="G448" s="210"/>
      <c r="H448" s="210"/>
      <c r="I448" s="210"/>
      <c r="J448" s="210"/>
      <c r="K448" s="210"/>
      <c r="L448" s="210"/>
      <c r="M448" s="210"/>
      <c r="N448" s="210"/>
      <c r="O448" s="210"/>
      <c r="P448" s="210"/>
      <c r="Q448" s="210"/>
      <c r="R448" s="210"/>
    </row>
    <row r="449" spans="4:18" ht="24.75" customHeight="1" x14ac:dyDescent="0.2">
      <c r="D449" s="210"/>
      <c r="E449" s="210"/>
      <c r="F449" s="210"/>
      <c r="G449" s="210"/>
      <c r="H449" s="210"/>
      <c r="I449" s="210"/>
      <c r="J449" s="210"/>
      <c r="K449" s="210"/>
      <c r="L449" s="210"/>
      <c r="M449" s="210"/>
      <c r="N449" s="210"/>
      <c r="O449" s="210"/>
      <c r="P449" s="210"/>
      <c r="Q449" s="210"/>
      <c r="R449" s="210"/>
    </row>
    <row r="450" spans="4:18" ht="24.75" customHeight="1" x14ac:dyDescent="0.2">
      <c r="D450" s="210"/>
      <c r="E450" s="210"/>
      <c r="F450" s="210"/>
      <c r="G450" s="210"/>
      <c r="H450" s="210"/>
      <c r="I450" s="210"/>
      <c r="J450" s="210"/>
      <c r="K450" s="210"/>
      <c r="L450" s="210"/>
      <c r="M450" s="210"/>
      <c r="N450" s="210"/>
      <c r="O450" s="210"/>
      <c r="P450" s="210"/>
      <c r="Q450" s="210"/>
      <c r="R450" s="210"/>
    </row>
    <row r="451" spans="4:18" ht="24.75" customHeight="1" x14ac:dyDescent="0.2">
      <c r="D451" s="210"/>
      <c r="E451" s="210"/>
      <c r="F451" s="210"/>
      <c r="G451" s="210"/>
      <c r="H451" s="210"/>
      <c r="I451" s="210"/>
      <c r="J451" s="210"/>
      <c r="K451" s="210"/>
      <c r="L451" s="210"/>
      <c r="M451" s="210"/>
      <c r="N451" s="210"/>
      <c r="O451" s="210"/>
      <c r="P451" s="210"/>
      <c r="Q451" s="210"/>
      <c r="R451" s="210"/>
    </row>
    <row r="452" spans="4:18" ht="24.75" customHeight="1" x14ac:dyDescent="0.2">
      <c r="D452" s="210"/>
      <c r="E452" s="210"/>
      <c r="F452" s="210"/>
      <c r="G452" s="210"/>
      <c r="H452" s="210"/>
      <c r="I452" s="210"/>
      <c r="J452" s="210"/>
      <c r="K452" s="210"/>
      <c r="L452" s="210"/>
      <c r="M452" s="210"/>
      <c r="N452" s="210"/>
      <c r="O452" s="210"/>
      <c r="P452" s="210"/>
      <c r="Q452" s="210"/>
      <c r="R452" s="210"/>
    </row>
    <row r="453" spans="4:18" ht="24.75" customHeight="1" x14ac:dyDescent="0.2">
      <c r="D453" s="210"/>
      <c r="E453" s="210"/>
      <c r="F453" s="210"/>
      <c r="G453" s="210"/>
      <c r="H453" s="210"/>
      <c r="I453" s="210"/>
      <c r="J453" s="210"/>
      <c r="K453" s="210"/>
      <c r="L453" s="210"/>
      <c r="M453" s="210"/>
      <c r="N453" s="210"/>
      <c r="O453" s="210"/>
      <c r="P453" s="210"/>
      <c r="Q453" s="210"/>
      <c r="R453" s="210"/>
    </row>
    <row r="454" spans="4:18" ht="24.75" customHeight="1" x14ac:dyDescent="0.2">
      <c r="D454" s="210"/>
      <c r="E454" s="210"/>
      <c r="F454" s="210"/>
      <c r="G454" s="210"/>
      <c r="H454" s="210"/>
      <c r="I454" s="210"/>
      <c r="J454" s="210"/>
      <c r="K454" s="210"/>
      <c r="L454" s="210"/>
      <c r="M454" s="210"/>
      <c r="N454" s="210"/>
      <c r="O454" s="210"/>
      <c r="P454" s="210"/>
      <c r="Q454" s="210"/>
      <c r="R454" s="210"/>
    </row>
    <row r="455" spans="4:18" ht="24.75" customHeight="1" x14ac:dyDescent="0.2">
      <c r="D455" s="210"/>
      <c r="E455" s="210"/>
      <c r="F455" s="210"/>
      <c r="G455" s="210"/>
      <c r="H455" s="210"/>
      <c r="I455" s="210"/>
      <c r="J455" s="210"/>
      <c r="K455" s="210"/>
      <c r="L455" s="210"/>
      <c r="M455" s="210"/>
      <c r="N455" s="210"/>
      <c r="O455" s="210"/>
      <c r="P455" s="210"/>
      <c r="Q455" s="210"/>
      <c r="R455" s="210"/>
    </row>
    <row r="456" spans="4:18" ht="24.75" customHeight="1" x14ac:dyDescent="0.2">
      <c r="D456" s="210"/>
      <c r="E456" s="210"/>
      <c r="F456" s="210"/>
      <c r="G456" s="210"/>
      <c r="H456" s="210"/>
      <c r="I456" s="210"/>
      <c r="J456" s="210"/>
      <c r="K456" s="210"/>
      <c r="L456" s="210"/>
      <c r="M456" s="210"/>
      <c r="N456" s="210"/>
      <c r="O456" s="210"/>
      <c r="P456" s="210"/>
      <c r="Q456" s="210"/>
      <c r="R456" s="210"/>
    </row>
    <row r="457" spans="4:18" ht="24.75" customHeight="1" x14ac:dyDescent="0.2">
      <c r="D457" s="210"/>
      <c r="E457" s="210"/>
      <c r="F457" s="210"/>
      <c r="G457" s="210"/>
      <c r="H457" s="210"/>
      <c r="I457" s="210"/>
      <c r="J457" s="210"/>
      <c r="K457" s="210"/>
      <c r="L457" s="210"/>
      <c r="M457" s="210"/>
      <c r="N457" s="210"/>
      <c r="O457" s="210"/>
      <c r="P457" s="210"/>
      <c r="Q457" s="210"/>
      <c r="R457" s="210"/>
    </row>
    <row r="458" spans="4:18" ht="24.75" customHeight="1" x14ac:dyDescent="0.2">
      <c r="D458" s="210"/>
      <c r="E458" s="210"/>
      <c r="F458" s="210"/>
      <c r="G458" s="210"/>
      <c r="H458" s="210"/>
      <c r="I458" s="210"/>
      <c r="J458" s="210"/>
      <c r="K458" s="210"/>
      <c r="L458" s="210"/>
      <c r="M458" s="210"/>
      <c r="N458" s="210"/>
      <c r="O458" s="210"/>
      <c r="P458" s="210"/>
      <c r="Q458" s="210"/>
      <c r="R458" s="210"/>
    </row>
    <row r="459" spans="4:18" ht="24.75" customHeight="1" x14ac:dyDescent="0.2">
      <c r="D459" s="210"/>
      <c r="E459" s="210"/>
      <c r="F459" s="210"/>
      <c r="G459" s="210"/>
      <c r="H459" s="210"/>
      <c r="I459" s="210"/>
      <c r="J459" s="210"/>
      <c r="K459" s="210"/>
      <c r="L459" s="210"/>
      <c r="M459" s="210"/>
      <c r="N459" s="210"/>
      <c r="O459" s="210"/>
      <c r="P459" s="210"/>
      <c r="Q459" s="210"/>
      <c r="R459" s="210"/>
    </row>
    <row r="460" spans="4:18" ht="24.75" customHeight="1" x14ac:dyDescent="0.2">
      <c r="D460" s="210"/>
      <c r="E460" s="210"/>
      <c r="F460" s="210"/>
      <c r="G460" s="210"/>
      <c r="H460" s="210"/>
      <c r="I460" s="210"/>
      <c r="J460" s="210"/>
      <c r="K460" s="210"/>
      <c r="L460" s="210"/>
      <c r="M460" s="210"/>
      <c r="N460" s="210"/>
      <c r="O460" s="210"/>
      <c r="P460" s="210"/>
      <c r="Q460" s="210"/>
      <c r="R460" s="210"/>
    </row>
    <row r="461" spans="4:18" ht="24.75" customHeight="1" x14ac:dyDescent="0.2">
      <c r="D461" s="210"/>
      <c r="E461" s="210"/>
      <c r="F461" s="210"/>
      <c r="G461" s="210"/>
      <c r="H461" s="210"/>
      <c r="I461" s="210"/>
      <c r="J461" s="210"/>
      <c r="K461" s="210"/>
      <c r="L461" s="210"/>
      <c r="M461" s="210"/>
      <c r="N461" s="210"/>
      <c r="O461" s="210"/>
      <c r="P461" s="210"/>
      <c r="Q461" s="210"/>
      <c r="R461" s="210"/>
    </row>
    <row r="462" spans="4:18" ht="24.75" customHeight="1" x14ac:dyDescent="0.2">
      <c r="D462" s="210"/>
      <c r="E462" s="210"/>
      <c r="F462" s="210"/>
      <c r="G462" s="210"/>
      <c r="H462" s="210"/>
      <c r="I462" s="210"/>
      <c r="J462" s="210"/>
      <c r="K462" s="210"/>
      <c r="L462" s="210"/>
      <c r="M462" s="210"/>
      <c r="N462" s="210"/>
      <c r="O462" s="210"/>
      <c r="P462" s="210"/>
      <c r="Q462" s="210"/>
      <c r="R462" s="210"/>
    </row>
    <row r="463" spans="4:18" ht="24.75" customHeight="1" x14ac:dyDescent="0.2">
      <c r="D463" s="210"/>
      <c r="E463" s="210"/>
      <c r="F463" s="210"/>
      <c r="G463" s="210"/>
      <c r="H463" s="210"/>
      <c r="I463" s="210"/>
      <c r="J463" s="210"/>
      <c r="K463" s="210"/>
      <c r="L463" s="210"/>
      <c r="M463" s="210"/>
      <c r="N463" s="210"/>
      <c r="O463" s="210"/>
      <c r="P463" s="210"/>
      <c r="Q463" s="210"/>
      <c r="R463" s="210"/>
    </row>
    <row r="464" spans="4:18" ht="24.75" customHeight="1" x14ac:dyDescent="0.2">
      <c r="D464" s="210"/>
      <c r="E464" s="210"/>
      <c r="F464" s="210"/>
      <c r="G464" s="210"/>
      <c r="H464" s="210"/>
      <c r="I464" s="210"/>
      <c r="J464" s="210"/>
      <c r="K464" s="210"/>
      <c r="L464" s="210"/>
      <c r="M464" s="210"/>
      <c r="N464" s="210"/>
      <c r="O464" s="210"/>
      <c r="P464" s="210"/>
      <c r="Q464" s="210"/>
      <c r="R464" s="210"/>
    </row>
    <row r="465" spans="4:18" ht="24.75" customHeight="1" x14ac:dyDescent="0.2">
      <c r="D465" s="210"/>
      <c r="E465" s="210"/>
      <c r="F465" s="210"/>
      <c r="G465" s="210"/>
      <c r="H465" s="210"/>
      <c r="I465" s="210"/>
      <c r="J465" s="210"/>
      <c r="K465" s="210"/>
      <c r="L465" s="210"/>
      <c r="M465" s="210"/>
      <c r="N465" s="210"/>
      <c r="O465" s="210"/>
      <c r="P465" s="210"/>
      <c r="Q465" s="210"/>
      <c r="R465" s="210"/>
    </row>
    <row r="466" spans="4:18" ht="24.75" customHeight="1" x14ac:dyDescent="0.2">
      <c r="D466" s="210"/>
      <c r="E466" s="210"/>
      <c r="F466" s="210"/>
      <c r="G466" s="210"/>
      <c r="H466" s="210"/>
      <c r="I466" s="210"/>
      <c r="J466" s="210"/>
      <c r="K466" s="210"/>
      <c r="L466" s="210"/>
      <c r="M466" s="210"/>
      <c r="N466" s="210"/>
      <c r="O466" s="210"/>
      <c r="P466" s="210"/>
      <c r="Q466" s="210"/>
      <c r="R466" s="210"/>
    </row>
    <row r="467" spans="4:18" ht="24.75" customHeight="1" x14ac:dyDescent="0.2">
      <c r="D467" s="210"/>
      <c r="E467" s="210"/>
      <c r="F467" s="210"/>
      <c r="G467" s="210"/>
      <c r="H467" s="210"/>
      <c r="I467" s="210"/>
      <c r="J467" s="210"/>
      <c r="K467" s="210"/>
      <c r="L467" s="210"/>
      <c r="M467" s="210"/>
      <c r="N467" s="210"/>
      <c r="O467" s="210"/>
      <c r="P467" s="210"/>
      <c r="Q467" s="210"/>
      <c r="R467" s="210"/>
    </row>
    <row r="468" spans="4:18" ht="24.75" customHeight="1" x14ac:dyDescent="0.2">
      <c r="D468" s="210"/>
      <c r="E468" s="210"/>
      <c r="F468" s="210"/>
      <c r="G468" s="210"/>
      <c r="H468" s="210"/>
      <c r="I468" s="210"/>
      <c r="J468" s="210"/>
      <c r="K468" s="210"/>
      <c r="L468" s="210"/>
      <c r="M468" s="210"/>
      <c r="N468" s="210"/>
      <c r="O468" s="210"/>
      <c r="P468" s="210"/>
      <c r="Q468" s="210"/>
      <c r="R468" s="210"/>
    </row>
    <row r="469" spans="4:18" ht="24.75" customHeight="1" x14ac:dyDescent="0.2">
      <c r="D469" s="210"/>
      <c r="E469" s="210"/>
      <c r="F469" s="210"/>
      <c r="G469" s="210"/>
      <c r="H469" s="210"/>
      <c r="I469" s="210"/>
      <c r="J469" s="210"/>
      <c r="K469" s="210"/>
      <c r="L469" s="210"/>
      <c r="M469" s="210"/>
      <c r="N469" s="210"/>
      <c r="O469" s="210"/>
      <c r="P469" s="210"/>
      <c r="Q469" s="210"/>
      <c r="R469" s="210"/>
    </row>
    <row r="470" spans="4:18" ht="24.75" customHeight="1" x14ac:dyDescent="0.2">
      <c r="D470" s="210"/>
      <c r="E470" s="210"/>
      <c r="F470" s="210"/>
      <c r="G470" s="210"/>
      <c r="H470" s="210"/>
      <c r="I470" s="210"/>
      <c r="J470" s="210"/>
      <c r="K470" s="210"/>
      <c r="L470" s="210"/>
      <c r="M470" s="210"/>
      <c r="N470" s="210"/>
      <c r="O470" s="210"/>
      <c r="P470" s="210"/>
      <c r="Q470" s="210"/>
      <c r="R470" s="210"/>
    </row>
    <row r="471" spans="4:18" ht="24.75" customHeight="1" x14ac:dyDescent="0.2">
      <c r="D471" s="210"/>
      <c r="E471" s="210"/>
      <c r="F471" s="210"/>
      <c r="G471" s="210"/>
      <c r="H471" s="210"/>
      <c r="I471" s="210"/>
      <c r="J471" s="210"/>
      <c r="K471" s="210"/>
      <c r="L471" s="210"/>
      <c r="M471" s="210"/>
      <c r="N471" s="210"/>
      <c r="O471" s="210"/>
      <c r="P471" s="210"/>
      <c r="Q471" s="210"/>
      <c r="R471" s="210"/>
    </row>
    <row r="472" spans="4:18" ht="24.75" customHeight="1" x14ac:dyDescent="0.2">
      <c r="D472" s="210"/>
      <c r="E472" s="210"/>
      <c r="F472" s="210"/>
      <c r="G472" s="210"/>
      <c r="H472" s="210"/>
      <c r="I472" s="210"/>
      <c r="J472" s="210"/>
      <c r="K472" s="210"/>
      <c r="L472" s="210"/>
      <c r="M472" s="210"/>
      <c r="N472" s="210"/>
      <c r="O472" s="210"/>
      <c r="P472" s="210"/>
      <c r="Q472" s="210"/>
      <c r="R472" s="210"/>
    </row>
    <row r="473" spans="4:18" ht="24.75" customHeight="1" x14ac:dyDescent="0.2">
      <c r="D473" s="210"/>
      <c r="E473" s="210"/>
      <c r="F473" s="210"/>
      <c r="G473" s="210"/>
      <c r="H473" s="210"/>
      <c r="I473" s="210"/>
      <c r="J473" s="210"/>
      <c r="K473" s="210"/>
      <c r="L473" s="210"/>
      <c r="M473" s="210"/>
      <c r="N473" s="210"/>
      <c r="O473" s="210"/>
      <c r="P473" s="210"/>
      <c r="Q473" s="210"/>
      <c r="R473" s="210"/>
    </row>
    <row r="474" spans="4:18" ht="24.75" customHeight="1" x14ac:dyDescent="0.2">
      <c r="D474" s="210"/>
      <c r="E474" s="210"/>
      <c r="F474" s="210"/>
      <c r="G474" s="210"/>
      <c r="H474" s="210"/>
      <c r="I474" s="210"/>
      <c r="J474" s="210"/>
      <c r="K474" s="210"/>
      <c r="L474" s="210"/>
      <c r="M474" s="210"/>
      <c r="N474" s="210"/>
      <c r="O474" s="210"/>
      <c r="P474" s="210"/>
      <c r="Q474" s="210"/>
      <c r="R474" s="210"/>
    </row>
    <row r="475" spans="4:18" ht="24.75" customHeight="1" x14ac:dyDescent="0.2">
      <c r="D475" s="210"/>
      <c r="E475" s="210"/>
      <c r="F475" s="210"/>
      <c r="G475" s="210"/>
      <c r="H475" s="210"/>
      <c r="I475" s="210"/>
      <c r="J475" s="210"/>
      <c r="K475" s="210"/>
      <c r="L475" s="210"/>
      <c r="M475" s="210"/>
      <c r="N475" s="210"/>
      <c r="O475" s="210"/>
      <c r="P475" s="210"/>
      <c r="Q475" s="210"/>
      <c r="R475" s="210"/>
    </row>
    <row r="476" spans="4:18" ht="24.75" customHeight="1" x14ac:dyDescent="0.2">
      <c r="D476" s="210"/>
      <c r="E476" s="210"/>
      <c r="F476" s="210"/>
      <c r="G476" s="210"/>
      <c r="H476" s="210"/>
      <c r="I476" s="210"/>
      <c r="J476" s="210"/>
      <c r="K476" s="210"/>
      <c r="L476" s="210"/>
      <c r="M476" s="210"/>
      <c r="N476" s="210"/>
      <c r="O476" s="210"/>
      <c r="P476" s="210"/>
      <c r="Q476" s="210"/>
      <c r="R476" s="210"/>
    </row>
    <row r="477" spans="4:18" ht="24.75" customHeight="1" x14ac:dyDescent="0.2">
      <c r="D477" s="210"/>
      <c r="E477" s="210"/>
      <c r="F477" s="210"/>
      <c r="G477" s="210"/>
      <c r="H477" s="210"/>
      <c r="I477" s="210"/>
      <c r="J477" s="210"/>
      <c r="K477" s="210"/>
      <c r="L477" s="210"/>
      <c r="M477" s="210"/>
      <c r="N477" s="210"/>
      <c r="O477" s="210"/>
      <c r="P477" s="210"/>
      <c r="Q477" s="210"/>
      <c r="R477" s="210"/>
    </row>
    <row r="478" spans="4:18" ht="24.75" customHeight="1" x14ac:dyDescent="0.2">
      <c r="D478" s="210"/>
      <c r="E478" s="210"/>
      <c r="F478" s="210"/>
      <c r="G478" s="210"/>
      <c r="H478" s="210"/>
      <c r="I478" s="210"/>
      <c r="J478" s="210"/>
      <c r="K478" s="210"/>
      <c r="L478" s="210"/>
      <c r="M478" s="210"/>
      <c r="N478" s="210"/>
      <c r="O478" s="210"/>
      <c r="P478" s="210"/>
      <c r="Q478" s="210"/>
      <c r="R478" s="210"/>
    </row>
    <row r="479" spans="4:18" ht="24.75" customHeight="1" x14ac:dyDescent="0.2">
      <c r="D479" s="210"/>
      <c r="E479" s="210"/>
      <c r="F479" s="210"/>
      <c r="G479" s="210"/>
      <c r="H479" s="210"/>
      <c r="I479" s="210"/>
      <c r="J479" s="210"/>
      <c r="K479" s="210"/>
      <c r="L479" s="210"/>
      <c r="M479" s="210"/>
      <c r="N479" s="210"/>
      <c r="O479" s="210"/>
      <c r="P479" s="210"/>
      <c r="Q479" s="210"/>
      <c r="R479" s="210"/>
    </row>
    <row r="480" spans="4:18" ht="24.75" customHeight="1" x14ac:dyDescent="0.2">
      <c r="D480" s="210"/>
      <c r="E480" s="210"/>
      <c r="F480" s="210"/>
      <c r="G480" s="210"/>
      <c r="H480" s="210"/>
      <c r="I480" s="210"/>
      <c r="J480" s="210"/>
      <c r="K480" s="210"/>
      <c r="L480" s="210"/>
      <c r="M480" s="210"/>
      <c r="N480" s="210"/>
      <c r="O480" s="210"/>
      <c r="P480" s="210"/>
      <c r="Q480" s="210"/>
      <c r="R480" s="210"/>
    </row>
    <row r="481" spans="4:18" ht="24.75" customHeight="1" x14ac:dyDescent="0.2">
      <c r="D481" s="210"/>
      <c r="E481" s="210"/>
      <c r="F481" s="210"/>
      <c r="G481" s="210"/>
      <c r="H481" s="210"/>
      <c r="I481" s="210"/>
      <c r="J481" s="210"/>
      <c r="K481" s="210"/>
      <c r="L481" s="210"/>
      <c r="M481" s="210"/>
      <c r="N481" s="210"/>
      <c r="O481" s="210"/>
      <c r="P481" s="210"/>
      <c r="Q481" s="210"/>
      <c r="R481" s="210"/>
    </row>
    <row r="482" spans="4:18" ht="24.75" customHeight="1" x14ac:dyDescent="0.2">
      <c r="D482" s="210"/>
      <c r="E482" s="210"/>
      <c r="F482" s="210"/>
      <c r="G482" s="210"/>
      <c r="H482" s="210"/>
      <c r="I482" s="210"/>
      <c r="J482" s="210"/>
      <c r="K482" s="210"/>
      <c r="L482" s="210"/>
      <c r="M482" s="210"/>
      <c r="N482" s="210"/>
      <c r="O482" s="210"/>
      <c r="P482" s="210"/>
      <c r="Q482" s="210"/>
      <c r="R482" s="210"/>
    </row>
    <row r="483" spans="4:18" ht="24.75" customHeight="1" x14ac:dyDescent="0.2">
      <c r="D483" s="210"/>
      <c r="E483" s="210"/>
      <c r="F483" s="210"/>
      <c r="G483" s="210"/>
      <c r="H483" s="210"/>
      <c r="I483" s="210"/>
      <c r="J483" s="210"/>
      <c r="K483" s="210"/>
      <c r="L483" s="210"/>
      <c r="M483" s="210"/>
      <c r="N483" s="210"/>
      <c r="O483" s="210"/>
      <c r="P483" s="210"/>
      <c r="Q483" s="210"/>
      <c r="R483" s="210"/>
    </row>
    <row r="484" spans="4:18" ht="24.75" customHeight="1" x14ac:dyDescent="0.2">
      <c r="D484" s="210"/>
      <c r="E484" s="210"/>
      <c r="F484" s="210"/>
      <c r="G484" s="210"/>
      <c r="H484" s="210"/>
      <c r="I484" s="210"/>
      <c r="J484" s="210"/>
      <c r="K484" s="210"/>
      <c r="L484" s="210"/>
      <c r="M484" s="210"/>
      <c r="N484" s="210"/>
      <c r="O484" s="210"/>
      <c r="P484" s="210"/>
      <c r="Q484" s="210"/>
      <c r="R484" s="210"/>
    </row>
    <row r="485" spans="4:18" ht="24.75" customHeight="1" x14ac:dyDescent="0.2">
      <c r="D485" s="210"/>
      <c r="E485" s="210"/>
      <c r="F485" s="210"/>
      <c r="G485" s="210"/>
      <c r="H485" s="210"/>
      <c r="I485" s="210"/>
      <c r="J485" s="210"/>
      <c r="K485" s="210"/>
      <c r="L485" s="210"/>
      <c r="M485" s="210"/>
      <c r="N485" s="210"/>
      <c r="O485" s="210"/>
      <c r="P485" s="210"/>
      <c r="Q485" s="210"/>
      <c r="R485" s="210"/>
    </row>
    <row r="486" spans="4:18" ht="24.75" customHeight="1" x14ac:dyDescent="0.2">
      <c r="D486" s="210"/>
      <c r="E486" s="210"/>
      <c r="F486" s="210"/>
      <c r="G486" s="210"/>
      <c r="H486" s="210"/>
      <c r="I486" s="210"/>
      <c r="J486" s="210"/>
      <c r="K486" s="210"/>
      <c r="L486" s="210"/>
      <c r="M486" s="210"/>
      <c r="N486" s="210"/>
      <c r="O486" s="210"/>
      <c r="P486" s="210"/>
      <c r="Q486" s="210"/>
      <c r="R486" s="210"/>
    </row>
    <row r="487" spans="4:18" ht="24.75" customHeight="1" x14ac:dyDescent="0.2">
      <c r="D487" s="210"/>
      <c r="E487" s="210"/>
      <c r="F487" s="210"/>
      <c r="G487" s="210"/>
      <c r="H487" s="210"/>
      <c r="I487" s="210"/>
      <c r="J487" s="210"/>
      <c r="K487" s="210"/>
      <c r="L487" s="210"/>
      <c r="M487" s="210"/>
      <c r="N487" s="210"/>
      <c r="O487" s="210"/>
      <c r="P487" s="210"/>
      <c r="Q487" s="210"/>
      <c r="R487" s="210"/>
    </row>
    <row r="488" spans="4:18" ht="24.75" customHeight="1" x14ac:dyDescent="0.2">
      <c r="D488" s="210"/>
      <c r="E488" s="210"/>
      <c r="F488" s="210"/>
      <c r="G488" s="210"/>
      <c r="H488" s="210"/>
      <c r="I488" s="210"/>
      <c r="J488" s="210"/>
      <c r="K488" s="210"/>
      <c r="L488" s="210"/>
      <c r="M488" s="210"/>
      <c r="N488" s="210"/>
      <c r="O488" s="210"/>
      <c r="P488" s="210"/>
      <c r="Q488" s="210"/>
      <c r="R488" s="210"/>
    </row>
    <row r="489" spans="4:18" ht="24.75" customHeight="1" x14ac:dyDescent="0.2">
      <c r="D489" s="210"/>
      <c r="E489" s="210"/>
      <c r="F489" s="210"/>
      <c r="G489" s="210"/>
      <c r="H489" s="210"/>
      <c r="I489" s="210"/>
      <c r="J489" s="210"/>
      <c r="K489" s="210"/>
      <c r="L489" s="210"/>
      <c r="M489" s="210"/>
      <c r="N489" s="210"/>
      <c r="O489" s="210"/>
      <c r="P489" s="210"/>
      <c r="Q489" s="210"/>
      <c r="R489" s="210"/>
    </row>
    <row r="490" spans="4:18" ht="24.75" customHeight="1" x14ac:dyDescent="0.2">
      <c r="D490" s="210"/>
      <c r="E490" s="210"/>
      <c r="F490" s="210"/>
      <c r="G490" s="210"/>
      <c r="H490" s="210"/>
      <c r="I490" s="210"/>
      <c r="J490" s="210"/>
      <c r="K490" s="210"/>
      <c r="L490" s="210"/>
      <c r="M490" s="210"/>
      <c r="N490" s="210"/>
      <c r="O490" s="210"/>
      <c r="P490" s="210"/>
      <c r="Q490" s="210"/>
      <c r="R490" s="210"/>
    </row>
    <row r="491" spans="4:18" ht="24.75" customHeight="1" x14ac:dyDescent="0.2">
      <c r="D491" s="210"/>
      <c r="E491" s="210"/>
      <c r="F491" s="210"/>
      <c r="G491" s="210"/>
      <c r="H491" s="210"/>
      <c r="I491" s="210"/>
      <c r="J491" s="210"/>
      <c r="K491" s="210"/>
      <c r="L491" s="210"/>
      <c r="M491" s="210"/>
      <c r="N491" s="210"/>
      <c r="O491" s="210"/>
      <c r="P491" s="210"/>
      <c r="Q491" s="210"/>
      <c r="R491" s="210"/>
    </row>
    <row r="492" spans="4:18" ht="24.75" customHeight="1" x14ac:dyDescent="0.2">
      <c r="D492" s="210"/>
      <c r="E492" s="210"/>
      <c r="F492" s="210"/>
      <c r="G492" s="210"/>
      <c r="H492" s="210"/>
      <c r="I492" s="210"/>
      <c r="J492" s="210"/>
      <c r="K492" s="210"/>
      <c r="L492" s="210"/>
      <c r="M492" s="210"/>
      <c r="N492" s="210"/>
      <c r="O492" s="210"/>
      <c r="P492" s="210"/>
      <c r="Q492" s="210"/>
      <c r="R492" s="210"/>
    </row>
    <row r="493" spans="4:18" ht="24.75" customHeight="1" x14ac:dyDescent="0.2">
      <c r="D493" s="210"/>
      <c r="E493" s="210"/>
      <c r="F493" s="210"/>
      <c r="G493" s="210"/>
      <c r="H493" s="210"/>
      <c r="I493" s="210"/>
      <c r="J493" s="210"/>
      <c r="K493" s="210"/>
      <c r="L493" s="210"/>
      <c r="M493" s="210"/>
      <c r="N493" s="210"/>
      <c r="O493" s="210"/>
      <c r="P493" s="210"/>
      <c r="Q493" s="210"/>
      <c r="R493" s="210"/>
    </row>
    <row r="494" spans="4:18" ht="24.75" customHeight="1" x14ac:dyDescent="0.2">
      <c r="D494" s="210"/>
      <c r="E494" s="210"/>
      <c r="F494" s="210"/>
      <c r="G494" s="210"/>
      <c r="H494" s="210"/>
      <c r="I494" s="210"/>
      <c r="J494" s="210"/>
      <c r="K494" s="210"/>
      <c r="L494" s="210"/>
      <c r="M494" s="210"/>
      <c r="N494" s="210"/>
      <c r="O494" s="210"/>
      <c r="P494" s="210"/>
      <c r="Q494" s="210"/>
      <c r="R494" s="210"/>
    </row>
    <row r="495" spans="4:18" ht="24.75" customHeight="1" x14ac:dyDescent="0.2">
      <c r="D495" s="210"/>
      <c r="E495" s="210"/>
      <c r="F495" s="210"/>
      <c r="G495" s="210"/>
      <c r="H495" s="210"/>
      <c r="I495" s="210"/>
      <c r="J495" s="210"/>
      <c r="K495" s="210"/>
      <c r="L495" s="210"/>
      <c r="M495" s="210"/>
      <c r="N495" s="210"/>
      <c r="O495" s="210"/>
      <c r="P495" s="210"/>
      <c r="Q495" s="210"/>
      <c r="R495" s="210"/>
    </row>
    <row r="496" spans="4:18" ht="24.75" customHeight="1" x14ac:dyDescent="0.2">
      <c r="D496" s="210"/>
      <c r="E496" s="210"/>
      <c r="F496" s="210"/>
      <c r="G496" s="210"/>
      <c r="H496" s="210"/>
      <c r="I496" s="210"/>
      <c r="J496" s="210"/>
      <c r="K496" s="210"/>
      <c r="L496" s="210"/>
      <c r="M496" s="210"/>
      <c r="N496" s="210"/>
      <c r="O496" s="210"/>
      <c r="P496" s="210"/>
      <c r="Q496" s="210"/>
      <c r="R496" s="210"/>
    </row>
    <row r="497" spans="4:18" ht="24.75" customHeight="1" x14ac:dyDescent="0.2">
      <c r="D497" s="210"/>
      <c r="E497" s="210"/>
      <c r="F497" s="210"/>
      <c r="G497" s="210"/>
      <c r="H497" s="210"/>
      <c r="I497" s="210"/>
      <c r="J497" s="210"/>
      <c r="K497" s="210"/>
      <c r="L497" s="210"/>
      <c r="M497" s="210"/>
      <c r="N497" s="210"/>
      <c r="O497" s="210"/>
      <c r="P497" s="210"/>
      <c r="Q497" s="210"/>
      <c r="R497" s="210"/>
    </row>
    <row r="498" spans="4:18" ht="24.75" customHeight="1" x14ac:dyDescent="0.2">
      <c r="D498" s="210"/>
      <c r="E498" s="210"/>
      <c r="F498" s="210"/>
      <c r="G498" s="210"/>
      <c r="H498" s="210"/>
      <c r="I498" s="210"/>
      <c r="J498" s="210"/>
      <c r="K498" s="210"/>
      <c r="L498" s="210"/>
      <c r="M498" s="210"/>
      <c r="N498" s="210"/>
      <c r="O498" s="210"/>
      <c r="P498" s="210"/>
      <c r="Q498" s="210"/>
      <c r="R498" s="210"/>
    </row>
    <row r="499" spans="4:18" ht="24.75" customHeight="1" x14ac:dyDescent="0.2">
      <c r="D499" s="210"/>
      <c r="E499" s="210"/>
      <c r="F499" s="210"/>
      <c r="G499" s="210"/>
      <c r="H499" s="210"/>
      <c r="I499" s="210"/>
      <c r="J499" s="210"/>
      <c r="K499" s="210"/>
      <c r="L499" s="210"/>
      <c r="M499" s="210"/>
      <c r="N499" s="210"/>
      <c r="O499" s="210"/>
      <c r="P499" s="210"/>
      <c r="Q499" s="210"/>
      <c r="R499" s="210"/>
    </row>
    <row r="500" spans="4:18" ht="24.75" customHeight="1" x14ac:dyDescent="0.2">
      <c r="D500" s="210"/>
      <c r="E500" s="210"/>
      <c r="F500" s="210"/>
      <c r="G500" s="210"/>
      <c r="H500" s="210"/>
      <c r="I500" s="210"/>
      <c r="J500" s="210"/>
      <c r="K500" s="210"/>
      <c r="L500" s="210"/>
      <c r="M500" s="210"/>
      <c r="N500" s="210"/>
      <c r="O500" s="210"/>
      <c r="P500" s="210"/>
      <c r="Q500" s="210"/>
      <c r="R500" s="210"/>
    </row>
    <row r="501" spans="4:18" ht="24.75" customHeight="1" x14ac:dyDescent="0.2">
      <c r="D501" s="210"/>
      <c r="E501" s="210"/>
      <c r="F501" s="210"/>
      <c r="G501" s="210"/>
      <c r="H501" s="210"/>
      <c r="I501" s="210"/>
      <c r="J501" s="210"/>
      <c r="K501" s="210"/>
      <c r="L501" s="210"/>
      <c r="M501" s="210"/>
      <c r="N501" s="210"/>
      <c r="O501" s="210"/>
      <c r="P501" s="210"/>
      <c r="Q501" s="210"/>
      <c r="R501" s="210"/>
    </row>
    <row r="502" spans="4:18" ht="24.75" customHeight="1" x14ac:dyDescent="0.2">
      <c r="D502" s="210"/>
      <c r="E502" s="210"/>
      <c r="F502" s="210"/>
      <c r="G502" s="210"/>
      <c r="H502" s="210"/>
      <c r="I502" s="210"/>
      <c r="J502" s="210"/>
      <c r="K502" s="210"/>
      <c r="L502" s="210"/>
      <c r="M502" s="210"/>
      <c r="N502" s="210"/>
      <c r="O502" s="210"/>
      <c r="P502" s="210"/>
      <c r="Q502" s="210"/>
      <c r="R502" s="210"/>
    </row>
    <row r="503" spans="4:18" ht="24.75" customHeight="1" x14ac:dyDescent="0.2">
      <c r="D503" s="210"/>
      <c r="E503" s="210"/>
      <c r="F503" s="210"/>
      <c r="G503" s="210"/>
      <c r="H503" s="210"/>
      <c r="I503" s="210"/>
      <c r="J503" s="210"/>
      <c r="K503" s="210"/>
      <c r="L503" s="210"/>
      <c r="M503" s="210"/>
      <c r="N503" s="210"/>
      <c r="O503" s="210"/>
      <c r="P503" s="210"/>
      <c r="Q503" s="210"/>
      <c r="R503" s="210"/>
    </row>
    <row r="504" spans="4:18" ht="24.75" customHeight="1" x14ac:dyDescent="0.2">
      <c r="D504" s="210"/>
      <c r="E504" s="210"/>
      <c r="F504" s="210"/>
      <c r="G504" s="210"/>
      <c r="H504" s="210"/>
      <c r="I504" s="210"/>
      <c r="J504" s="210"/>
      <c r="K504" s="210"/>
      <c r="L504" s="210"/>
      <c r="M504" s="210"/>
      <c r="N504" s="210"/>
      <c r="O504" s="210"/>
      <c r="P504" s="210"/>
      <c r="Q504" s="210"/>
      <c r="R504" s="210"/>
    </row>
    <row r="505" spans="4:18" ht="24.75" customHeight="1" x14ac:dyDescent="0.2">
      <c r="D505" s="210"/>
      <c r="E505" s="210"/>
      <c r="F505" s="210"/>
      <c r="G505" s="210"/>
      <c r="H505" s="210"/>
      <c r="I505" s="210"/>
      <c r="J505" s="210"/>
      <c r="K505" s="210"/>
      <c r="L505" s="210"/>
      <c r="M505" s="210"/>
      <c r="N505" s="210"/>
      <c r="O505" s="210"/>
      <c r="P505" s="210"/>
      <c r="Q505" s="210"/>
      <c r="R505" s="210"/>
    </row>
    <row r="506" spans="4:18" ht="24.75" customHeight="1" x14ac:dyDescent="0.2">
      <c r="D506" s="210"/>
      <c r="E506" s="210"/>
      <c r="F506" s="210"/>
      <c r="G506" s="210"/>
      <c r="H506" s="210"/>
      <c r="I506" s="210"/>
      <c r="J506" s="210"/>
      <c r="K506" s="210"/>
      <c r="L506" s="210"/>
      <c r="M506" s="210"/>
      <c r="N506" s="210"/>
      <c r="O506" s="210"/>
      <c r="P506" s="210"/>
      <c r="Q506" s="210"/>
      <c r="R506" s="210"/>
    </row>
    <row r="507" spans="4:18" ht="24.75" customHeight="1" x14ac:dyDescent="0.2">
      <c r="D507" s="210"/>
      <c r="E507" s="210"/>
      <c r="F507" s="210"/>
      <c r="G507" s="210"/>
      <c r="H507" s="210"/>
      <c r="I507" s="210"/>
      <c r="J507" s="210"/>
      <c r="K507" s="210"/>
      <c r="L507" s="210"/>
      <c r="M507" s="210"/>
      <c r="N507" s="210"/>
      <c r="O507" s="210"/>
      <c r="P507" s="210"/>
      <c r="Q507" s="210"/>
      <c r="R507" s="210"/>
    </row>
    <row r="508" spans="4:18" ht="24.75" customHeight="1" x14ac:dyDescent="0.2">
      <c r="D508" s="210"/>
      <c r="E508" s="210"/>
      <c r="F508" s="210"/>
      <c r="G508" s="210"/>
      <c r="H508" s="210"/>
      <c r="I508" s="210"/>
      <c r="J508" s="210"/>
      <c r="K508" s="210"/>
      <c r="L508" s="210"/>
      <c r="M508" s="210"/>
      <c r="N508" s="210"/>
      <c r="O508" s="210"/>
      <c r="P508" s="210"/>
      <c r="Q508" s="210"/>
      <c r="R508" s="210"/>
    </row>
    <row r="509" spans="4:18" ht="24.75" customHeight="1" x14ac:dyDescent="0.2">
      <c r="D509" s="210"/>
      <c r="E509" s="210"/>
      <c r="F509" s="210"/>
      <c r="G509" s="210"/>
      <c r="H509" s="210"/>
      <c r="I509" s="210"/>
      <c r="J509" s="210"/>
      <c r="K509" s="210"/>
      <c r="L509" s="210"/>
      <c r="M509" s="210"/>
      <c r="N509" s="210"/>
      <c r="O509" s="210"/>
      <c r="P509" s="210"/>
      <c r="Q509" s="210"/>
      <c r="R509" s="210"/>
    </row>
    <row r="510" spans="4:18" ht="24.75" customHeight="1" x14ac:dyDescent="0.2">
      <c r="D510" s="210"/>
      <c r="E510" s="210"/>
      <c r="F510" s="210"/>
      <c r="G510" s="210"/>
      <c r="H510" s="210"/>
      <c r="I510" s="210"/>
      <c r="J510" s="210"/>
      <c r="K510" s="210"/>
      <c r="L510" s="210"/>
      <c r="M510" s="210"/>
      <c r="N510" s="210"/>
      <c r="O510" s="210"/>
      <c r="P510" s="210"/>
      <c r="Q510" s="210"/>
      <c r="R510" s="210"/>
    </row>
    <row r="511" spans="4:18" ht="24.75" customHeight="1" x14ac:dyDescent="0.2">
      <c r="D511" s="210"/>
      <c r="E511" s="210"/>
      <c r="F511" s="210"/>
      <c r="G511" s="210"/>
      <c r="H511" s="210"/>
      <c r="I511" s="210"/>
      <c r="J511" s="210"/>
      <c r="K511" s="210"/>
      <c r="L511" s="210"/>
      <c r="M511" s="210"/>
      <c r="N511" s="210"/>
      <c r="O511" s="210"/>
      <c r="P511" s="210"/>
      <c r="Q511" s="210"/>
      <c r="R511" s="210"/>
    </row>
    <row r="512" spans="4:18" ht="24.75" customHeight="1" x14ac:dyDescent="0.2">
      <c r="D512" s="210"/>
      <c r="E512" s="210"/>
      <c r="F512" s="210"/>
      <c r="G512" s="210"/>
      <c r="H512" s="210"/>
      <c r="I512" s="210"/>
      <c r="J512" s="210"/>
      <c r="K512" s="210"/>
      <c r="L512" s="210"/>
      <c r="M512" s="210"/>
      <c r="N512" s="210"/>
      <c r="O512" s="210"/>
      <c r="P512" s="210"/>
      <c r="Q512" s="210"/>
      <c r="R512" s="210"/>
    </row>
    <row r="513" spans="4:18" ht="24.75" customHeight="1" x14ac:dyDescent="0.2">
      <c r="D513" s="210"/>
      <c r="E513" s="210"/>
      <c r="F513" s="210"/>
      <c r="G513" s="210"/>
      <c r="H513" s="210"/>
      <c r="I513" s="210"/>
      <c r="J513" s="210"/>
      <c r="K513" s="210"/>
      <c r="L513" s="210"/>
      <c r="M513" s="210"/>
      <c r="N513" s="210"/>
      <c r="O513" s="210"/>
      <c r="P513" s="210"/>
      <c r="Q513" s="210"/>
      <c r="R513" s="210"/>
    </row>
    <row r="514" spans="4:18" ht="24.75" customHeight="1" x14ac:dyDescent="0.2">
      <c r="D514" s="210"/>
      <c r="E514" s="210"/>
      <c r="F514" s="210"/>
      <c r="G514" s="210"/>
      <c r="H514" s="210"/>
      <c r="I514" s="210"/>
      <c r="J514" s="210"/>
      <c r="K514" s="210"/>
      <c r="L514" s="210"/>
      <c r="M514" s="210"/>
      <c r="N514" s="210"/>
      <c r="O514" s="210"/>
      <c r="P514" s="210"/>
      <c r="Q514" s="210"/>
      <c r="R514" s="210"/>
    </row>
    <row r="515" spans="4:18" ht="24.75" customHeight="1" x14ac:dyDescent="0.2">
      <c r="D515" s="210"/>
      <c r="E515" s="210"/>
      <c r="F515" s="210"/>
      <c r="G515" s="210"/>
      <c r="H515" s="210"/>
      <c r="I515" s="210"/>
      <c r="J515" s="210"/>
      <c r="K515" s="210"/>
      <c r="L515" s="210"/>
      <c r="M515" s="210"/>
      <c r="N515" s="210"/>
      <c r="O515" s="210"/>
      <c r="P515" s="210"/>
      <c r="Q515" s="210"/>
      <c r="R515" s="210"/>
    </row>
    <row r="516" spans="4:18" ht="24.75" customHeight="1" x14ac:dyDescent="0.2">
      <c r="D516" s="210"/>
      <c r="E516" s="210"/>
      <c r="F516" s="210"/>
      <c r="G516" s="210"/>
      <c r="H516" s="210"/>
      <c r="I516" s="210"/>
      <c r="J516" s="210"/>
      <c r="K516" s="210"/>
      <c r="L516" s="210"/>
      <c r="M516" s="210"/>
      <c r="N516" s="210"/>
      <c r="O516" s="210"/>
      <c r="P516" s="210"/>
      <c r="Q516" s="210"/>
      <c r="R516" s="210"/>
    </row>
    <row r="517" spans="4:18" ht="24.75" customHeight="1" x14ac:dyDescent="0.2">
      <c r="D517" s="210"/>
      <c r="E517" s="210"/>
      <c r="F517" s="210"/>
      <c r="G517" s="210"/>
      <c r="H517" s="210"/>
      <c r="I517" s="210"/>
      <c r="J517" s="210"/>
      <c r="K517" s="210"/>
      <c r="L517" s="210"/>
      <c r="M517" s="210"/>
      <c r="N517" s="210"/>
      <c r="O517" s="210"/>
      <c r="P517" s="210"/>
      <c r="Q517" s="210"/>
      <c r="R517" s="210"/>
    </row>
    <row r="518" spans="4:18" ht="24.75" customHeight="1" x14ac:dyDescent="0.2">
      <c r="D518" s="210"/>
      <c r="E518" s="210"/>
      <c r="F518" s="210"/>
      <c r="G518" s="210"/>
      <c r="H518" s="210"/>
      <c r="I518" s="210"/>
      <c r="J518" s="210"/>
      <c r="K518" s="210"/>
      <c r="L518" s="210"/>
      <c r="M518" s="210"/>
      <c r="N518" s="210"/>
      <c r="O518" s="210"/>
      <c r="P518" s="210"/>
      <c r="Q518" s="210"/>
      <c r="R518" s="210"/>
    </row>
    <row r="519" spans="4:18" ht="24.75" customHeight="1" x14ac:dyDescent="0.2">
      <c r="D519" s="210"/>
      <c r="E519" s="210"/>
      <c r="F519" s="210"/>
      <c r="G519" s="210"/>
      <c r="H519" s="210"/>
      <c r="I519" s="210"/>
      <c r="J519" s="210"/>
      <c r="K519" s="210"/>
      <c r="L519" s="210"/>
      <c r="M519" s="210"/>
      <c r="N519" s="210"/>
      <c r="O519" s="210"/>
      <c r="P519" s="210"/>
      <c r="Q519" s="210"/>
      <c r="R519" s="210"/>
    </row>
    <row r="520" spans="4:18" ht="24.75" customHeight="1" x14ac:dyDescent="0.2">
      <c r="D520" s="210"/>
      <c r="E520" s="210"/>
      <c r="F520" s="210"/>
      <c r="G520" s="210"/>
      <c r="H520" s="210"/>
      <c r="I520" s="210"/>
      <c r="J520" s="210"/>
      <c r="K520" s="210"/>
      <c r="L520" s="210"/>
      <c r="M520" s="210"/>
      <c r="N520" s="210"/>
      <c r="O520" s="210"/>
      <c r="P520" s="210"/>
      <c r="Q520" s="210"/>
      <c r="R520" s="210"/>
    </row>
    <row r="521" spans="4:18" ht="24.75" customHeight="1" x14ac:dyDescent="0.2">
      <c r="D521" s="210"/>
      <c r="E521" s="210"/>
      <c r="F521" s="210"/>
      <c r="G521" s="210"/>
      <c r="H521" s="210"/>
      <c r="I521" s="210"/>
      <c r="J521" s="210"/>
      <c r="K521" s="210"/>
      <c r="L521" s="210"/>
      <c r="M521" s="210"/>
      <c r="N521" s="210"/>
      <c r="O521" s="210"/>
      <c r="P521" s="210"/>
      <c r="Q521" s="210"/>
      <c r="R521" s="210"/>
    </row>
    <row r="522" spans="4:18" ht="24.75" customHeight="1" x14ac:dyDescent="0.2">
      <c r="D522" s="210"/>
      <c r="E522" s="210"/>
      <c r="F522" s="210"/>
      <c r="G522" s="210"/>
      <c r="H522" s="210"/>
      <c r="I522" s="210"/>
      <c r="J522" s="210"/>
      <c r="K522" s="210"/>
      <c r="L522" s="210"/>
      <c r="M522" s="210"/>
      <c r="N522" s="210"/>
      <c r="O522" s="210"/>
      <c r="P522" s="210"/>
      <c r="Q522" s="210"/>
      <c r="R522" s="210"/>
    </row>
    <row r="523" spans="4:18" ht="24.75" customHeight="1" x14ac:dyDescent="0.2">
      <c r="D523" s="210"/>
      <c r="E523" s="210"/>
      <c r="F523" s="210"/>
      <c r="G523" s="210"/>
      <c r="H523" s="210"/>
      <c r="I523" s="210"/>
      <c r="J523" s="210"/>
      <c r="K523" s="210"/>
      <c r="L523" s="210"/>
      <c r="M523" s="210"/>
      <c r="N523" s="210"/>
      <c r="O523" s="210"/>
      <c r="P523" s="210"/>
      <c r="Q523" s="210"/>
      <c r="R523" s="210"/>
    </row>
    <row r="524" spans="4:18" ht="24.75" customHeight="1" x14ac:dyDescent="0.2">
      <c r="D524" s="210"/>
      <c r="E524" s="210"/>
      <c r="F524" s="210"/>
      <c r="G524" s="210"/>
      <c r="H524" s="210"/>
      <c r="I524" s="210"/>
      <c r="J524" s="210"/>
      <c r="K524" s="210"/>
      <c r="L524" s="210"/>
      <c r="M524" s="210"/>
      <c r="N524" s="210"/>
      <c r="O524" s="210"/>
      <c r="P524" s="210"/>
      <c r="Q524" s="210"/>
      <c r="R524" s="210"/>
    </row>
    <row r="525" spans="4:18" ht="24.75" customHeight="1" x14ac:dyDescent="0.2">
      <c r="D525" s="210"/>
      <c r="E525" s="210"/>
      <c r="F525" s="210"/>
      <c r="G525" s="210"/>
      <c r="H525" s="210"/>
      <c r="I525" s="210"/>
      <c r="J525" s="210"/>
      <c r="K525" s="210"/>
      <c r="L525" s="210"/>
      <c r="M525" s="210"/>
      <c r="N525" s="210"/>
      <c r="O525" s="210"/>
      <c r="P525" s="210"/>
      <c r="Q525" s="210"/>
      <c r="R525" s="210"/>
    </row>
    <row r="526" spans="4:18" ht="24.75" customHeight="1" x14ac:dyDescent="0.2">
      <c r="D526" s="210"/>
      <c r="E526" s="210"/>
      <c r="F526" s="210"/>
      <c r="G526" s="210"/>
      <c r="H526" s="210"/>
      <c r="I526" s="210"/>
      <c r="J526" s="210"/>
      <c r="K526" s="210"/>
      <c r="L526" s="210"/>
      <c r="M526" s="210"/>
      <c r="N526" s="210"/>
      <c r="O526" s="210"/>
      <c r="P526" s="210"/>
      <c r="Q526" s="210"/>
      <c r="R526" s="210"/>
    </row>
    <row r="527" spans="4:18" ht="24.75" customHeight="1" x14ac:dyDescent="0.2">
      <c r="D527" s="210"/>
      <c r="E527" s="210"/>
      <c r="F527" s="210"/>
      <c r="G527" s="210"/>
      <c r="H527" s="210"/>
      <c r="I527" s="210"/>
      <c r="J527" s="210"/>
      <c r="K527" s="210"/>
      <c r="L527" s="210"/>
      <c r="M527" s="210"/>
      <c r="N527" s="210"/>
      <c r="O527" s="210"/>
      <c r="P527" s="210"/>
      <c r="Q527" s="210"/>
      <c r="R527" s="210"/>
    </row>
    <row r="528" spans="4:18" ht="24.75" customHeight="1" x14ac:dyDescent="0.2">
      <c r="D528" s="210"/>
      <c r="E528" s="210"/>
      <c r="F528" s="210"/>
      <c r="G528" s="210"/>
      <c r="H528" s="210"/>
      <c r="I528" s="210"/>
      <c r="J528" s="210"/>
      <c r="K528" s="210"/>
      <c r="L528" s="210"/>
      <c r="M528" s="210"/>
      <c r="N528" s="210"/>
      <c r="O528" s="210"/>
      <c r="P528" s="210"/>
      <c r="Q528" s="210"/>
      <c r="R528" s="210"/>
    </row>
    <row r="529" spans="4:18" ht="24.75" customHeight="1" x14ac:dyDescent="0.2">
      <c r="D529" s="210"/>
      <c r="E529" s="210"/>
      <c r="F529" s="210"/>
      <c r="G529" s="210"/>
      <c r="H529" s="210"/>
      <c r="I529" s="210"/>
      <c r="J529" s="210"/>
      <c r="K529" s="210"/>
      <c r="L529" s="210"/>
      <c r="M529" s="210"/>
      <c r="N529" s="210"/>
      <c r="O529" s="210"/>
      <c r="P529" s="210"/>
      <c r="Q529" s="210"/>
      <c r="R529" s="210"/>
    </row>
    <row r="530" spans="4:18" ht="24.75" customHeight="1" x14ac:dyDescent="0.2">
      <c r="D530" s="210"/>
      <c r="E530" s="210"/>
      <c r="F530" s="210"/>
      <c r="G530" s="210"/>
      <c r="H530" s="210"/>
      <c r="I530" s="210"/>
      <c r="J530" s="210"/>
      <c r="K530" s="210"/>
      <c r="L530" s="210"/>
      <c r="M530" s="210"/>
      <c r="N530" s="210"/>
      <c r="O530" s="210"/>
      <c r="P530" s="210"/>
      <c r="Q530" s="210"/>
      <c r="R530" s="210"/>
    </row>
    <row r="531" spans="4:18" ht="24.75" customHeight="1" x14ac:dyDescent="0.2">
      <c r="D531" s="210"/>
      <c r="E531" s="210"/>
      <c r="F531" s="210"/>
      <c r="G531" s="210"/>
      <c r="H531" s="210"/>
      <c r="I531" s="210"/>
      <c r="J531" s="210"/>
      <c r="K531" s="210"/>
      <c r="L531" s="210"/>
      <c r="M531" s="210"/>
      <c r="N531" s="210"/>
      <c r="O531" s="210"/>
      <c r="P531" s="210"/>
      <c r="Q531" s="210"/>
      <c r="R531" s="210"/>
    </row>
    <row r="532" spans="4:18" ht="24.75" customHeight="1" x14ac:dyDescent="0.2">
      <c r="D532" s="210"/>
      <c r="E532" s="210"/>
      <c r="F532" s="210"/>
      <c r="G532" s="210"/>
      <c r="H532" s="210"/>
      <c r="I532" s="210"/>
      <c r="J532" s="210"/>
      <c r="K532" s="210"/>
      <c r="L532" s="210"/>
      <c r="M532" s="210"/>
      <c r="N532" s="210"/>
      <c r="O532" s="210"/>
      <c r="P532" s="210"/>
      <c r="Q532" s="210"/>
      <c r="R532" s="210"/>
    </row>
    <row r="533" spans="4:18" ht="24.75" customHeight="1" x14ac:dyDescent="0.2">
      <c r="D533" s="210"/>
      <c r="E533" s="210"/>
      <c r="F533" s="210"/>
      <c r="G533" s="210"/>
      <c r="H533" s="210"/>
      <c r="I533" s="210"/>
      <c r="J533" s="210"/>
      <c r="K533" s="210"/>
      <c r="L533" s="210"/>
      <c r="M533" s="210"/>
      <c r="N533" s="210"/>
      <c r="O533" s="210"/>
      <c r="P533" s="210"/>
      <c r="Q533" s="210"/>
      <c r="R533" s="210"/>
    </row>
    <row r="534" spans="4:18" ht="24.75" customHeight="1" x14ac:dyDescent="0.2">
      <c r="D534" s="210"/>
      <c r="E534" s="210"/>
      <c r="F534" s="210"/>
      <c r="G534" s="210"/>
      <c r="H534" s="210"/>
      <c r="I534" s="210"/>
      <c r="J534" s="210"/>
      <c r="K534" s="210"/>
      <c r="L534" s="210"/>
      <c r="M534" s="210"/>
      <c r="N534" s="210"/>
      <c r="O534" s="210"/>
      <c r="P534" s="210"/>
      <c r="Q534" s="210"/>
      <c r="R534" s="210"/>
    </row>
    <row r="535" spans="4:18" ht="24.75" customHeight="1" x14ac:dyDescent="0.2">
      <c r="D535" s="210"/>
      <c r="E535" s="210"/>
      <c r="F535" s="210"/>
      <c r="G535" s="210"/>
      <c r="H535" s="210"/>
      <c r="I535" s="210"/>
      <c r="J535" s="210"/>
      <c r="K535" s="210"/>
      <c r="L535" s="210"/>
      <c r="M535" s="210"/>
      <c r="N535" s="210"/>
      <c r="O535" s="210"/>
      <c r="P535" s="210"/>
      <c r="Q535" s="210"/>
      <c r="R535" s="210"/>
    </row>
    <row r="536" spans="4:18" ht="24.75" customHeight="1" x14ac:dyDescent="0.2">
      <c r="D536" s="210"/>
      <c r="E536" s="210"/>
      <c r="F536" s="210"/>
      <c r="G536" s="210"/>
      <c r="H536" s="210"/>
      <c r="I536" s="210"/>
      <c r="J536" s="210"/>
      <c r="K536" s="210"/>
      <c r="L536" s="210"/>
      <c r="M536" s="210"/>
      <c r="N536" s="210"/>
      <c r="O536" s="210"/>
      <c r="P536" s="210"/>
      <c r="Q536" s="210"/>
      <c r="R536" s="210"/>
    </row>
    <row r="537" spans="4:18" ht="24.75" customHeight="1" x14ac:dyDescent="0.2">
      <c r="D537" s="210"/>
      <c r="E537" s="210"/>
      <c r="F537" s="210"/>
      <c r="G537" s="210"/>
      <c r="H537" s="210"/>
      <c r="I537" s="210"/>
      <c r="J537" s="210"/>
      <c r="K537" s="210"/>
      <c r="L537" s="210"/>
      <c r="M537" s="210"/>
      <c r="N537" s="210"/>
      <c r="O537" s="210"/>
      <c r="P537" s="210"/>
      <c r="Q537" s="210"/>
      <c r="R537" s="210"/>
    </row>
    <row r="538" spans="4:18" ht="24.75" customHeight="1" x14ac:dyDescent="0.2">
      <c r="D538" s="210"/>
      <c r="E538" s="210"/>
      <c r="F538" s="210"/>
      <c r="G538" s="210"/>
      <c r="H538" s="210"/>
      <c r="I538" s="210"/>
      <c r="J538" s="210"/>
      <c r="K538" s="210"/>
      <c r="L538" s="210"/>
      <c r="M538" s="210"/>
      <c r="N538" s="210"/>
      <c r="O538" s="210"/>
      <c r="P538" s="210"/>
      <c r="Q538" s="210"/>
      <c r="R538" s="210"/>
    </row>
    <row r="539" spans="4:18" ht="24.75" customHeight="1" x14ac:dyDescent="0.2">
      <c r="D539" s="210"/>
      <c r="E539" s="210"/>
      <c r="F539" s="210"/>
      <c r="G539" s="210"/>
      <c r="H539" s="210"/>
      <c r="I539" s="210"/>
      <c r="J539" s="210"/>
      <c r="K539" s="210"/>
      <c r="L539" s="210"/>
      <c r="M539" s="210"/>
      <c r="N539" s="210"/>
      <c r="O539" s="210"/>
      <c r="P539" s="210"/>
      <c r="Q539" s="210"/>
      <c r="R539" s="210"/>
    </row>
    <row r="540" spans="4:18" ht="24.75" customHeight="1" x14ac:dyDescent="0.2">
      <c r="D540" s="210"/>
      <c r="E540" s="210"/>
      <c r="F540" s="210"/>
      <c r="G540" s="210"/>
      <c r="H540" s="210"/>
      <c r="I540" s="210"/>
      <c r="J540" s="210"/>
      <c r="K540" s="210"/>
      <c r="L540" s="210"/>
      <c r="M540" s="210"/>
      <c r="N540" s="210"/>
      <c r="O540" s="210"/>
      <c r="P540" s="210"/>
      <c r="Q540" s="210"/>
      <c r="R540" s="210"/>
    </row>
    <row r="541" spans="4:18" ht="24.75" customHeight="1" x14ac:dyDescent="0.2">
      <c r="D541" s="210"/>
      <c r="E541" s="210"/>
      <c r="F541" s="210"/>
      <c r="G541" s="210"/>
      <c r="H541" s="210"/>
      <c r="I541" s="210"/>
      <c r="J541" s="210"/>
      <c r="K541" s="210"/>
      <c r="L541" s="210"/>
      <c r="M541" s="210"/>
      <c r="N541" s="210"/>
      <c r="O541" s="210"/>
      <c r="P541" s="210"/>
      <c r="Q541" s="210"/>
      <c r="R541" s="210"/>
    </row>
    <row r="542" spans="4:18" ht="24.75" customHeight="1" x14ac:dyDescent="0.2">
      <c r="D542" s="210"/>
      <c r="E542" s="210"/>
      <c r="F542" s="210"/>
      <c r="G542" s="210"/>
      <c r="H542" s="210"/>
      <c r="I542" s="210"/>
      <c r="J542" s="210"/>
      <c r="K542" s="210"/>
      <c r="L542" s="210"/>
      <c r="M542" s="210"/>
      <c r="N542" s="210"/>
      <c r="O542" s="210"/>
      <c r="P542" s="210"/>
      <c r="Q542" s="210"/>
      <c r="R542" s="210"/>
    </row>
    <row r="543" spans="4:18" ht="24.75" customHeight="1" x14ac:dyDescent="0.2">
      <c r="D543" s="210"/>
      <c r="E543" s="210"/>
      <c r="F543" s="210"/>
      <c r="G543" s="210"/>
      <c r="H543" s="210"/>
      <c r="I543" s="210"/>
      <c r="J543" s="210"/>
      <c r="K543" s="210"/>
      <c r="L543" s="210"/>
      <c r="M543" s="210"/>
      <c r="N543" s="210"/>
      <c r="O543" s="210"/>
      <c r="P543" s="210"/>
      <c r="Q543" s="210"/>
      <c r="R543" s="210"/>
    </row>
    <row r="544" spans="4:18" ht="24.75" customHeight="1" x14ac:dyDescent="0.2">
      <c r="D544" s="210"/>
      <c r="E544" s="210"/>
      <c r="F544" s="210"/>
      <c r="G544" s="210"/>
      <c r="H544" s="210"/>
      <c r="I544" s="210"/>
      <c r="J544" s="210"/>
      <c r="K544" s="210"/>
      <c r="L544" s="210"/>
      <c r="M544" s="210"/>
      <c r="N544" s="210"/>
      <c r="O544" s="210"/>
      <c r="P544" s="210"/>
      <c r="Q544" s="210"/>
      <c r="R544" s="210"/>
    </row>
    <row r="545" spans="4:18" ht="24.75" customHeight="1" x14ac:dyDescent="0.2">
      <c r="D545" s="210"/>
      <c r="E545" s="210"/>
      <c r="F545" s="210"/>
      <c r="G545" s="210"/>
      <c r="H545" s="210"/>
      <c r="I545" s="210"/>
      <c r="J545" s="210"/>
      <c r="K545" s="210"/>
      <c r="L545" s="210"/>
      <c r="M545" s="210"/>
      <c r="N545" s="210"/>
      <c r="O545" s="210"/>
      <c r="P545" s="210"/>
      <c r="Q545" s="210"/>
      <c r="R545" s="210"/>
    </row>
    <row r="546" spans="4:18" ht="24.75" customHeight="1" x14ac:dyDescent="0.2">
      <c r="D546" s="210"/>
      <c r="E546" s="210"/>
      <c r="F546" s="210"/>
      <c r="G546" s="210"/>
      <c r="H546" s="210"/>
      <c r="I546" s="210"/>
      <c r="J546" s="210"/>
      <c r="K546" s="210"/>
      <c r="L546" s="210"/>
      <c r="M546" s="210"/>
      <c r="N546" s="210"/>
      <c r="O546" s="210"/>
      <c r="P546" s="210"/>
      <c r="Q546" s="210"/>
      <c r="R546" s="210"/>
    </row>
    <row r="547" spans="4:18" ht="24.75" customHeight="1" x14ac:dyDescent="0.2">
      <c r="D547" s="210"/>
      <c r="E547" s="210"/>
      <c r="F547" s="210"/>
      <c r="G547" s="210"/>
      <c r="H547" s="210"/>
      <c r="I547" s="210"/>
      <c r="J547" s="210"/>
      <c r="K547" s="210"/>
      <c r="L547" s="210"/>
      <c r="M547" s="210"/>
      <c r="N547" s="210"/>
      <c r="O547" s="210"/>
      <c r="P547" s="210"/>
      <c r="Q547" s="210"/>
      <c r="R547" s="210"/>
    </row>
    <row r="548" spans="4:18" ht="24.75" customHeight="1" x14ac:dyDescent="0.2">
      <c r="D548" s="210"/>
      <c r="E548" s="210"/>
      <c r="F548" s="210"/>
      <c r="G548" s="210"/>
      <c r="H548" s="210"/>
      <c r="I548" s="210"/>
      <c r="J548" s="210"/>
      <c r="K548" s="210"/>
      <c r="L548" s="210"/>
      <c r="M548" s="210"/>
      <c r="N548" s="210"/>
      <c r="O548" s="210"/>
      <c r="P548" s="210"/>
      <c r="Q548" s="210"/>
      <c r="R548" s="210"/>
    </row>
    <row r="549" spans="4:18" ht="24.75" customHeight="1" x14ac:dyDescent="0.2">
      <c r="D549" s="210"/>
      <c r="E549" s="210"/>
      <c r="F549" s="210"/>
      <c r="G549" s="210"/>
      <c r="H549" s="210"/>
      <c r="I549" s="210"/>
      <c r="J549" s="210"/>
      <c r="K549" s="210"/>
      <c r="L549" s="210"/>
      <c r="M549" s="210"/>
      <c r="N549" s="210"/>
      <c r="O549" s="210"/>
      <c r="P549" s="210"/>
      <c r="Q549" s="210"/>
      <c r="R549" s="210"/>
    </row>
    <row r="550" spans="4:18" ht="24.75" customHeight="1" x14ac:dyDescent="0.2">
      <c r="D550" s="210"/>
      <c r="E550" s="210"/>
      <c r="F550" s="210"/>
      <c r="G550" s="210"/>
      <c r="H550" s="210"/>
      <c r="I550" s="210"/>
      <c r="J550" s="210"/>
      <c r="K550" s="210"/>
      <c r="L550" s="210"/>
      <c r="M550" s="210"/>
      <c r="N550" s="210"/>
      <c r="O550" s="210"/>
      <c r="P550" s="210"/>
      <c r="Q550" s="210"/>
      <c r="R550" s="210"/>
    </row>
    <row r="551" spans="4:18" ht="24.75" customHeight="1" x14ac:dyDescent="0.2">
      <c r="D551" s="210"/>
      <c r="E551" s="210"/>
      <c r="F551" s="210"/>
      <c r="G551" s="210"/>
      <c r="H551" s="210"/>
      <c r="I551" s="210"/>
      <c r="J551" s="210"/>
      <c r="K551" s="210"/>
      <c r="L551" s="210"/>
      <c r="M551" s="210"/>
      <c r="N551" s="210"/>
      <c r="O551" s="210"/>
      <c r="P551" s="210"/>
      <c r="Q551" s="210"/>
      <c r="R551" s="210"/>
    </row>
    <row r="552" spans="4:18" ht="24.75" customHeight="1" x14ac:dyDescent="0.2">
      <c r="D552" s="210"/>
      <c r="E552" s="210"/>
      <c r="F552" s="210"/>
      <c r="G552" s="210"/>
      <c r="H552" s="210"/>
      <c r="I552" s="210"/>
      <c r="J552" s="210"/>
      <c r="K552" s="210"/>
      <c r="L552" s="210"/>
      <c r="M552" s="210"/>
      <c r="N552" s="210"/>
      <c r="O552" s="210"/>
      <c r="P552" s="210"/>
      <c r="Q552" s="210"/>
      <c r="R552" s="210"/>
    </row>
    <row r="553" spans="4:18" ht="24.75" customHeight="1" x14ac:dyDescent="0.2">
      <c r="D553" s="210"/>
      <c r="E553" s="210"/>
      <c r="F553" s="210"/>
      <c r="G553" s="210"/>
      <c r="H553" s="210"/>
      <c r="I553" s="210"/>
      <c r="J553" s="210"/>
      <c r="K553" s="210"/>
      <c r="L553" s="210"/>
      <c r="M553" s="210"/>
      <c r="N553" s="210"/>
      <c r="O553" s="210"/>
      <c r="P553" s="210"/>
      <c r="Q553" s="210"/>
      <c r="R553" s="210"/>
    </row>
    <row r="554" spans="4:18" ht="24.75" customHeight="1" x14ac:dyDescent="0.2">
      <c r="D554" s="210"/>
      <c r="E554" s="210"/>
      <c r="F554" s="210"/>
      <c r="G554" s="210"/>
      <c r="H554" s="210"/>
      <c r="I554" s="210"/>
      <c r="J554" s="210"/>
      <c r="K554" s="210"/>
      <c r="L554" s="210"/>
      <c r="M554" s="210"/>
      <c r="N554" s="210"/>
      <c r="O554" s="210"/>
      <c r="P554" s="210"/>
      <c r="Q554" s="210"/>
      <c r="R554" s="210"/>
    </row>
    <row r="555" spans="4:18" ht="24.75" customHeight="1" x14ac:dyDescent="0.2">
      <c r="D555" s="210"/>
      <c r="E555" s="210"/>
      <c r="F555" s="210"/>
      <c r="G555" s="210"/>
      <c r="H555" s="210"/>
      <c r="I555" s="210"/>
      <c r="J555" s="210"/>
      <c r="K555" s="210"/>
      <c r="L555" s="210"/>
      <c r="M555" s="210"/>
      <c r="N555" s="210"/>
      <c r="O555" s="210"/>
      <c r="P555" s="210"/>
      <c r="Q555" s="210"/>
      <c r="R555" s="210"/>
    </row>
    <row r="556" spans="4:18" ht="24.75" customHeight="1" x14ac:dyDescent="0.2">
      <c r="D556" s="210"/>
      <c r="E556" s="210"/>
      <c r="F556" s="210"/>
      <c r="G556" s="210"/>
      <c r="H556" s="210"/>
      <c r="I556" s="210"/>
      <c r="J556" s="210"/>
      <c r="K556" s="210"/>
      <c r="L556" s="210"/>
      <c r="M556" s="210"/>
      <c r="N556" s="210"/>
      <c r="O556" s="210"/>
      <c r="P556" s="210"/>
      <c r="Q556" s="210"/>
      <c r="R556" s="210"/>
    </row>
    <row r="557" spans="4:18" ht="24.75" customHeight="1" x14ac:dyDescent="0.2">
      <c r="D557" s="210"/>
      <c r="E557" s="210"/>
      <c r="F557" s="210"/>
      <c r="G557" s="210"/>
      <c r="H557" s="210"/>
      <c r="I557" s="210"/>
      <c r="J557" s="210"/>
      <c r="K557" s="210"/>
      <c r="L557" s="210"/>
      <c r="M557" s="210"/>
      <c r="N557" s="210"/>
      <c r="O557" s="210"/>
      <c r="P557" s="210"/>
      <c r="Q557" s="210"/>
      <c r="R557" s="210"/>
    </row>
    <row r="558" spans="4:18" ht="24.75" customHeight="1" x14ac:dyDescent="0.2">
      <c r="D558" s="210"/>
      <c r="E558" s="210"/>
      <c r="F558" s="210"/>
      <c r="G558" s="210"/>
      <c r="H558" s="210"/>
      <c r="I558" s="210"/>
      <c r="J558" s="210"/>
      <c r="K558" s="210"/>
      <c r="L558" s="210"/>
      <c r="M558" s="210"/>
      <c r="N558" s="210"/>
      <c r="O558" s="210"/>
      <c r="P558" s="210"/>
      <c r="Q558" s="210"/>
      <c r="R558" s="210"/>
    </row>
    <row r="559" spans="4:18" ht="24.75" customHeight="1" x14ac:dyDescent="0.2">
      <c r="D559" s="210"/>
      <c r="E559" s="210"/>
      <c r="F559" s="210"/>
      <c r="G559" s="210"/>
      <c r="H559" s="210"/>
      <c r="I559" s="210"/>
      <c r="J559" s="210"/>
      <c r="K559" s="210"/>
      <c r="L559" s="210"/>
      <c r="M559" s="210"/>
      <c r="N559" s="210"/>
      <c r="O559" s="210"/>
      <c r="P559" s="210"/>
      <c r="Q559" s="210"/>
      <c r="R559" s="210"/>
    </row>
    <row r="560" spans="4:18" ht="24.75" customHeight="1" x14ac:dyDescent="0.2">
      <c r="D560" s="210"/>
      <c r="E560" s="210"/>
      <c r="F560" s="210"/>
      <c r="G560" s="210"/>
      <c r="H560" s="210"/>
      <c r="I560" s="210"/>
      <c r="J560" s="210"/>
      <c r="K560" s="210"/>
      <c r="L560" s="210"/>
      <c r="M560" s="210"/>
      <c r="N560" s="210"/>
      <c r="O560" s="210"/>
      <c r="P560" s="210"/>
      <c r="Q560" s="210"/>
      <c r="R560" s="210"/>
    </row>
    <row r="561" spans="4:18" ht="24.75" customHeight="1" x14ac:dyDescent="0.2">
      <c r="D561" s="210"/>
      <c r="E561" s="210"/>
      <c r="F561" s="210"/>
      <c r="G561" s="210"/>
      <c r="H561" s="210"/>
      <c r="I561" s="210"/>
      <c r="J561" s="210"/>
      <c r="K561" s="210"/>
      <c r="L561" s="210"/>
      <c r="M561" s="210"/>
      <c r="N561" s="210"/>
      <c r="O561" s="210"/>
      <c r="P561" s="210"/>
      <c r="Q561" s="210"/>
      <c r="R561" s="210"/>
    </row>
    <row r="562" spans="4:18" ht="24.75" customHeight="1" x14ac:dyDescent="0.2">
      <c r="D562" s="210"/>
      <c r="E562" s="210"/>
      <c r="F562" s="210"/>
      <c r="G562" s="210"/>
      <c r="H562" s="210"/>
      <c r="I562" s="210"/>
      <c r="J562" s="210"/>
      <c r="K562" s="210"/>
      <c r="L562" s="210"/>
      <c r="M562" s="210"/>
      <c r="N562" s="210"/>
      <c r="O562" s="210"/>
      <c r="P562" s="210"/>
      <c r="Q562" s="210"/>
      <c r="R562" s="210"/>
    </row>
    <row r="563" spans="4:18" ht="24.75" customHeight="1" x14ac:dyDescent="0.2">
      <c r="D563" s="210"/>
      <c r="E563" s="210"/>
      <c r="F563" s="210"/>
      <c r="G563" s="210"/>
      <c r="H563" s="210"/>
      <c r="I563" s="210"/>
      <c r="J563" s="210"/>
      <c r="K563" s="210"/>
      <c r="L563" s="210"/>
      <c r="M563" s="210"/>
      <c r="N563" s="210"/>
      <c r="O563" s="210"/>
      <c r="P563" s="210"/>
      <c r="Q563" s="210"/>
      <c r="R563" s="210"/>
    </row>
    <row r="564" spans="4:18" ht="24.75" customHeight="1" x14ac:dyDescent="0.2">
      <c r="D564" s="210"/>
      <c r="E564" s="210"/>
      <c r="F564" s="210"/>
      <c r="G564" s="210"/>
      <c r="H564" s="210"/>
      <c r="I564" s="210"/>
      <c r="J564" s="210"/>
      <c r="K564" s="210"/>
      <c r="L564" s="210"/>
      <c r="M564" s="210"/>
      <c r="N564" s="210"/>
      <c r="O564" s="210"/>
      <c r="P564" s="210"/>
      <c r="Q564" s="210"/>
      <c r="R564" s="210"/>
    </row>
    <row r="565" spans="4:18" ht="24.75" customHeight="1" x14ac:dyDescent="0.2">
      <c r="D565" s="210"/>
      <c r="E565" s="210"/>
      <c r="F565" s="210"/>
      <c r="G565" s="210"/>
      <c r="H565" s="210"/>
      <c r="I565" s="210"/>
      <c r="J565" s="210"/>
      <c r="K565" s="210"/>
      <c r="L565" s="210"/>
      <c r="M565" s="210"/>
      <c r="N565" s="210"/>
      <c r="O565" s="210"/>
      <c r="P565" s="210"/>
      <c r="Q565" s="210"/>
      <c r="R565" s="210"/>
    </row>
    <row r="566" spans="4:18" ht="24.75" customHeight="1" x14ac:dyDescent="0.2">
      <c r="D566" s="210"/>
      <c r="E566" s="210"/>
      <c r="F566" s="210"/>
      <c r="G566" s="210"/>
      <c r="H566" s="210"/>
      <c r="I566" s="210"/>
      <c r="J566" s="210"/>
      <c r="K566" s="210"/>
      <c r="L566" s="210"/>
      <c r="M566" s="210"/>
      <c r="N566" s="210"/>
      <c r="O566" s="210"/>
      <c r="P566" s="210"/>
      <c r="Q566" s="210"/>
      <c r="R566" s="210"/>
    </row>
    <row r="567" spans="4:18" ht="24.75" customHeight="1" x14ac:dyDescent="0.2">
      <c r="D567" s="210"/>
      <c r="E567" s="210"/>
      <c r="F567" s="210"/>
      <c r="G567" s="210"/>
      <c r="H567" s="210"/>
      <c r="I567" s="210"/>
      <c r="J567" s="210"/>
      <c r="K567" s="210"/>
      <c r="L567" s="210"/>
      <c r="M567" s="210"/>
      <c r="N567" s="210"/>
      <c r="O567" s="210"/>
      <c r="P567" s="210"/>
      <c r="Q567" s="210"/>
      <c r="R567" s="210"/>
    </row>
    <row r="568" spans="4:18" ht="24.75" customHeight="1" x14ac:dyDescent="0.2">
      <c r="D568" s="210"/>
      <c r="E568" s="210"/>
      <c r="F568" s="210"/>
      <c r="G568" s="210"/>
      <c r="H568" s="210"/>
      <c r="I568" s="210"/>
      <c r="J568" s="210"/>
      <c r="K568" s="210"/>
      <c r="L568" s="210"/>
      <c r="M568" s="210"/>
      <c r="N568" s="210"/>
      <c r="O568" s="210"/>
      <c r="P568" s="210"/>
      <c r="Q568" s="210"/>
      <c r="R568" s="210"/>
    </row>
    <row r="569" spans="4:18" ht="24.75" customHeight="1" x14ac:dyDescent="0.2">
      <c r="D569" s="210"/>
      <c r="E569" s="210"/>
      <c r="F569" s="210"/>
      <c r="G569" s="210"/>
      <c r="H569" s="210"/>
      <c r="I569" s="210"/>
      <c r="J569" s="210"/>
      <c r="K569" s="210"/>
      <c r="L569" s="210"/>
      <c r="M569" s="210"/>
      <c r="N569" s="210"/>
      <c r="O569" s="210"/>
      <c r="P569" s="210"/>
      <c r="Q569" s="210"/>
      <c r="R569" s="210"/>
    </row>
    <row r="570" spans="4:18" ht="24.75" customHeight="1" x14ac:dyDescent="0.2">
      <c r="D570" s="210"/>
      <c r="E570" s="210"/>
      <c r="F570" s="210"/>
      <c r="G570" s="210"/>
      <c r="H570" s="210"/>
      <c r="I570" s="210"/>
      <c r="J570" s="210"/>
      <c r="K570" s="210"/>
      <c r="L570" s="210"/>
      <c r="M570" s="210"/>
      <c r="N570" s="210"/>
      <c r="O570" s="210"/>
      <c r="P570" s="210"/>
      <c r="Q570" s="210"/>
      <c r="R570" s="210"/>
    </row>
    <row r="571" spans="4:18" ht="24.75" customHeight="1" x14ac:dyDescent="0.2">
      <c r="D571" s="210"/>
      <c r="E571" s="210"/>
      <c r="F571" s="210"/>
      <c r="G571" s="210"/>
      <c r="H571" s="210"/>
      <c r="I571" s="210"/>
      <c r="J571" s="210"/>
      <c r="K571" s="210"/>
      <c r="L571" s="210"/>
      <c r="M571" s="210"/>
      <c r="N571" s="210"/>
      <c r="O571" s="210"/>
      <c r="P571" s="210"/>
      <c r="Q571" s="210"/>
      <c r="R571" s="210"/>
    </row>
    <row r="572" spans="4:18" ht="24.75" customHeight="1" x14ac:dyDescent="0.2">
      <c r="D572" s="210"/>
      <c r="E572" s="210"/>
      <c r="F572" s="210"/>
      <c r="G572" s="210"/>
      <c r="H572" s="210"/>
      <c r="I572" s="210"/>
      <c r="J572" s="210"/>
      <c r="K572" s="210"/>
      <c r="L572" s="210"/>
      <c r="M572" s="210"/>
      <c r="N572" s="210"/>
      <c r="O572" s="210"/>
      <c r="P572" s="210"/>
      <c r="Q572" s="210"/>
      <c r="R572" s="210"/>
    </row>
    <row r="573" spans="4:18" ht="24.75" customHeight="1" x14ac:dyDescent="0.2">
      <c r="D573" s="210"/>
      <c r="E573" s="210"/>
      <c r="F573" s="210"/>
      <c r="G573" s="210"/>
      <c r="H573" s="210"/>
      <c r="I573" s="210"/>
      <c r="J573" s="210"/>
      <c r="K573" s="210"/>
      <c r="L573" s="210"/>
      <c r="M573" s="210"/>
      <c r="N573" s="210"/>
      <c r="O573" s="210"/>
      <c r="P573" s="210"/>
      <c r="Q573" s="210"/>
      <c r="R573" s="210"/>
    </row>
    <row r="574" spans="4:18" ht="24.75" customHeight="1" x14ac:dyDescent="0.2">
      <c r="D574" s="210"/>
      <c r="E574" s="210"/>
      <c r="F574" s="210"/>
      <c r="G574" s="210"/>
      <c r="H574" s="210"/>
      <c r="I574" s="210"/>
      <c r="J574" s="210"/>
      <c r="K574" s="210"/>
      <c r="L574" s="210"/>
      <c r="M574" s="210"/>
      <c r="N574" s="210"/>
      <c r="O574" s="210"/>
      <c r="P574" s="210"/>
      <c r="Q574" s="210"/>
      <c r="R574" s="210"/>
    </row>
    <row r="575" spans="4:18" ht="24.75" customHeight="1" x14ac:dyDescent="0.2">
      <c r="D575" s="210"/>
      <c r="E575" s="210"/>
      <c r="F575" s="210"/>
      <c r="G575" s="210"/>
      <c r="H575" s="210"/>
      <c r="I575" s="210"/>
      <c r="J575" s="210"/>
      <c r="K575" s="210"/>
      <c r="L575" s="210"/>
      <c r="M575" s="210"/>
      <c r="N575" s="210"/>
      <c r="O575" s="210"/>
      <c r="P575" s="210"/>
      <c r="Q575" s="210"/>
      <c r="R575" s="210"/>
    </row>
    <row r="576" spans="4:18" ht="24.75" customHeight="1" x14ac:dyDescent="0.2">
      <c r="D576" s="210"/>
      <c r="E576" s="210"/>
      <c r="F576" s="210"/>
      <c r="G576" s="210"/>
      <c r="H576" s="210"/>
      <c r="I576" s="210"/>
      <c r="J576" s="210"/>
      <c r="K576" s="210"/>
      <c r="L576" s="210"/>
      <c r="M576" s="210"/>
      <c r="N576" s="210"/>
      <c r="O576" s="210"/>
      <c r="P576" s="210"/>
      <c r="Q576" s="210"/>
      <c r="R576" s="210"/>
    </row>
    <row r="577" spans="4:18" ht="24.75" customHeight="1" x14ac:dyDescent="0.2">
      <c r="D577" s="210"/>
      <c r="E577" s="210"/>
      <c r="F577" s="210"/>
      <c r="G577" s="210"/>
      <c r="H577" s="210"/>
      <c r="I577" s="210"/>
      <c r="J577" s="210"/>
      <c r="K577" s="210"/>
      <c r="L577" s="210"/>
      <c r="M577" s="210"/>
      <c r="N577" s="210"/>
      <c r="O577" s="210"/>
      <c r="P577" s="210"/>
      <c r="Q577" s="210"/>
      <c r="R577" s="210"/>
    </row>
    <row r="578" spans="4:18" ht="24.75" customHeight="1" x14ac:dyDescent="0.2">
      <c r="D578" s="210"/>
      <c r="E578" s="210"/>
      <c r="F578" s="210"/>
      <c r="G578" s="210"/>
      <c r="H578" s="210"/>
      <c r="I578" s="210"/>
      <c r="J578" s="210"/>
      <c r="K578" s="210"/>
      <c r="L578" s="210"/>
      <c r="M578" s="210"/>
      <c r="N578" s="210"/>
      <c r="O578" s="210"/>
      <c r="P578" s="210"/>
      <c r="Q578" s="210"/>
      <c r="R578" s="210"/>
    </row>
    <row r="579" spans="4:18" ht="24.75" customHeight="1" x14ac:dyDescent="0.2">
      <c r="D579" s="210"/>
      <c r="E579" s="210"/>
      <c r="F579" s="210"/>
      <c r="G579" s="210"/>
      <c r="H579" s="210"/>
      <c r="I579" s="210"/>
      <c r="J579" s="210"/>
      <c r="K579" s="210"/>
      <c r="L579" s="210"/>
      <c r="M579" s="210"/>
      <c r="N579" s="210"/>
      <c r="O579" s="210"/>
      <c r="P579" s="210"/>
      <c r="Q579" s="210"/>
      <c r="R579" s="210"/>
    </row>
    <row r="580" spans="4:18" ht="24.75" customHeight="1" x14ac:dyDescent="0.2">
      <c r="D580" s="210"/>
      <c r="E580" s="210"/>
      <c r="F580" s="210"/>
      <c r="G580" s="210"/>
      <c r="H580" s="210"/>
      <c r="I580" s="210"/>
      <c r="J580" s="210"/>
      <c r="K580" s="210"/>
      <c r="L580" s="210"/>
      <c r="M580" s="210"/>
      <c r="N580" s="210"/>
      <c r="O580" s="210"/>
      <c r="P580" s="210"/>
      <c r="Q580" s="210"/>
      <c r="R580" s="210"/>
    </row>
    <row r="581" spans="4:18" ht="24.75" customHeight="1" x14ac:dyDescent="0.2">
      <c r="D581" s="210"/>
      <c r="E581" s="210"/>
      <c r="F581" s="210"/>
      <c r="G581" s="210"/>
      <c r="H581" s="210"/>
      <c r="I581" s="210"/>
      <c r="J581" s="210"/>
      <c r="K581" s="210"/>
      <c r="L581" s="210"/>
      <c r="M581" s="210"/>
      <c r="N581" s="210"/>
      <c r="O581" s="210"/>
      <c r="P581" s="210"/>
      <c r="Q581" s="210"/>
      <c r="R581" s="210"/>
    </row>
    <row r="582" spans="4:18" ht="24.75" customHeight="1" x14ac:dyDescent="0.2">
      <c r="D582" s="210"/>
      <c r="E582" s="210"/>
      <c r="F582" s="210"/>
      <c r="G582" s="210"/>
      <c r="H582" s="210"/>
      <c r="I582" s="210"/>
      <c r="J582" s="210"/>
      <c r="K582" s="210"/>
      <c r="L582" s="210"/>
      <c r="M582" s="210"/>
      <c r="N582" s="210"/>
      <c r="O582" s="210"/>
      <c r="P582" s="210"/>
      <c r="Q582" s="210"/>
      <c r="R582" s="210"/>
    </row>
    <row r="583" spans="4:18" ht="24.75" customHeight="1" x14ac:dyDescent="0.2">
      <c r="D583" s="210"/>
      <c r="E583" s="210"/>
      <c r="F583" s="210"/>
      <c r="G583" s="210"/>
      <c r="H583" s="210"/>
      <c r="I583" s="210"/>
      <c r="J583" s="210"/>
      <c r="K583" s="210"/>
      <c r="L583" s="210"/>
      <c r="M583" s="210"/>
      <c r="N583" s="210"/>
      <c r="O583" s="210"/>
      <c r="P583" s="210"/>
      <c r="Q583" s="210"/>
      <c r="R583" s="210"/>
    </row>
    <row r="584" spans="4:18" ht="24.75" customHeight="1" x14ac:dyDescent="0.2">
      <c r="D584" s="210"/>
      <c r="E584" s="210"/>
      <c r="F584" s="210"/>
      <c r="G584" s="210"/>
      <c r="H584" s="210"/>
      <c r="I584" s="210"/>
      <c r="J584" s="210"/>
      <c r="K584" s="210"/>
      <c r="L584" s="210"/>
      <c r="M584" s="210"/>
      <c r="N584" s="210"/>
      <c r="O584" s="210"/>
      <c r="P584" s="210"/>
      <c r="Q584" s="210"/>
      <c r="R584" s="210"/>
    </row>
    <row r="585" spans="4:18" ht="24.75" customHeight="1" x14ac:dyDescent="0.2">
      <c r="D585" s="210"/>
      <c r="E585" s="210"/>
      <c r="F585" s="210"/>
      <c r="G585" s="210"/>
      <c r="H585" s="210"/>
      <c r="I585" s="210"/>
      <c r="J585" s="210"/>
      <c r="K585" s="210"/>
      <c r="L585" s="210"/>
      <c r="M585" s="210"/>
      <c r="N585" s="210"/>
      <c r="O585" s="210"/>
      <c r="P585" s="210"/>
      <c r="Q585" s="210"/>
      <c r="R585" s="210"/>
    </row>
    <row r="586" spans="4:18" ht="24.75" customHeight="1" x14ac:dyDescent="0.2">
      <c r="D586" s="210"/>
      <c r="E586" s="210"/>
      <c r="F586" s="210"/>
      <c r="G586" s="210"/>
      <c r="H586" s="210"/>
      <c r="I586" s="210"/>
      <c r="J586" s="210"/>
      <c r="K586" s="210"/>
      <c r="L586" s="210"/>
      <c r="M586" s="210"/>
      <c r="N586" s="210"/>
      <c r="O586" s="210"/>
      <c r="P586" s="210"/>
      <c r="Q586" s="210"/>
      <c r="R586" s="210"/>
    </row>
    <row r="587" spans="4:18" ht="24.75" customHeight="1" x14ac:dyDescent="0.2">
      <c r="D587" s="210"/>
      <c r="E587" s="210"/>
      <c r="F587" s="210"/>
      <c r="G587" s="210"/>
      <c r="H587" s="210"/>
      <c r="I587" s="210"/>
      <c r="J587" s="210"/>
      <c r="K587" s="210"/>
      <c r="L587" s="210"/>
      <c r="M587" s="210"/>
      <c r="N587" s="210"/>
      <c r="O587" s="210"/>
      <c r="P587" s="210"/>
      <c r="Q587" s="210"/>
      <c r="R587" s="210"/>
    </row>
    <row r="588" spans="4:18" ht="24.75" customHeight="1" x14ac:dyDescent="0.2">
      <c r="D588" s="210"/>
      <c r="E588" s="210"/>
      <c r="F588" s="210"/>
      <c r="G588" s="210"/>
      <c r="H588" s="210"/>
      <c r="I588" s="210"/>
      <c r="J588" s="210"/>
      <c r="K588" s="210"/>
      <c r="L588" s="210"/>
      <c r="M588" s="210"/>
      <c r="N588" s="210"/>
      <c r="O588" s="210"/>
      <c r="P588" s="210"/>
      <c r="Q588" s="210"/>
      <c r="R588" s="210"/>
    </row>
    <row r="589" spans="4:18" ht="24.75" customHeight="1" x14ac:dyDescent="0.2">
      <c r="D589" s="210"/>
      <c r="E589" s="210"/>
      <c r="F589" s="210"/>
      <c r="G589" s="210"/>
      <c r="H589" s="210"/>
      <c r="I589" s="210"/>
      <c r="J589" s="210"/>
      <c r="K589" s="210"/>
      <c r="L589" s="210"/>
      <c r="M589" s="210"/>
      <c r="N589" s="210"/>
      <c r="O589" s="210"/>
      <c r="P589" s="210"/>
      <c r="Q589" s="210"/>
      <c r="R589" s="210"/>
    </row>
    <row r="590" spans="4:18" ht="24.75" customHeight="1" x14ac:dyDescent="0.2">
      <c r="D590" s="210"/>
      <c r="E590" s="210"/>
      <c r="F590" s="210"/>
      <c r="G590" s="210"/>
      <c r="H590" s="210"/>
      <c r="I590" s="210"/>
      <c r="J590" s="210"/>
      <c r="K590" s="210"/>
      <c r="L590" s="210"/>
      <c r="M590" s="210"/>
      <c r="N590" s="210"/>
      <c r="O590" s="210"/>
      <c r="P590" s="210"/>
      <c r="Q590" s="210"/>
      <c r="R590" s="210"/>
    </row>
    <row r="591" spans="4:18" ht="24.75" customHeight="1" x14ac:dyDescent="0.2">
      <c r="D591" s="210"/>
      <c r="E591" s="210"/>
      <c r="F591" s="210"/>
      <c r="G591" s="210"/>
      <c r="H591" s="210"/>
      <c r="I591" s="210"/>
      <c r="J591" s="210"/>
      <c r="K591" s="210"/>
      <c r="L591" s="210"/>
      <c r="M591" s="210"/>
      <c r="N591" s="210"/>
      <c r="O591" s="210"/>
      <c r="P591" s="210"/>
      <c r="Q591" s="210"/>
      <c r="R591" s="210"/>
    </row>
    <row r="592" spans="4:18" ht="24.75" customHeight="1" x14ac:dyDescent="0.2">
      <c r="D592" s="210"/>
      <c r="E592" s="210"/>
      <c r="F592" s="210"/>
      <c r="G592" s="210"/>
      <c r="H592" s="210"/>
      <c r="I592" s="210"/>
      <c r="J592" s="210"/>
      <c r="K592" s="210"/>
      <c r="L592" s="210"/>
      <c r="M592" s="210"/>
      <c r="N592" s="210"/>
      <c r="O592" s="210"/>
      <c r="P592" s="210"/>
      <c r="Q592" s="210"/>
      <c r="R592" s="210"/>
    </row>
    <row r="593" spans="4:18" ht="24.75" customHeight="1" x14ac:dyDescent="0.2">
      <c r="D593" s="210"/>
      <c r="E593" s="210"/>
      <c r="F593" s="210"/>
      <c r="G593" s="210"/>
      <c r="H593" s="210"/>
      <c r="I593" s="210"/>
      <c r="J593" s="210"/>
      <c r="K593" s="210"/>
      <c r="L593" s="210"/>
      <c r="M593" s="210"/>
      <c r="N593" s="210"/>
      <c r="O593" s="210"/>
      <c r="P593" s="210"/>
      <c r="Q593" s="210"/>
      <c r="R593" s="210"/>
    </row>
    <row r="594" spans="4:18" ht="24.75" customHeight="1" x14ac:dyDescent="0.2">
      <c r="D594" s="210"/>
      <c r="E594" s="210"/>
      <c r="F594" s="210"/>
      <c r="G594" s="210"/>
      <c r="H594" s="210"/>
      <c r="I594" s="210"/>
      <c r="J594" s="210"/>
      <c r="K594" s="210"/>
      <c r="L594" s="210"/>
      <c r="M594" s="210"/>
      <c r="N594" s="210"/>
      <c r="O594" s="210"/>
      <c r="P594" s="210"/>
      <c r="Q594" s="210"/>
      <c r="R594" s="210"/>
    </row>
    <row r="595" spans="4:18" ht="24.75" customHeight="1" x14ac:dyDescent="0.2">
      <c r="D595" s="210"/>
      <c r="E595" s="210"/>
      <c r="F595" s="210"/>
      <c r="G595" s="210"/>
      <c r="H595" s="210"/>
      <c r="I595" s="210"/>
      <c r="J595" s="210"/>
      <c r="K595" s="210"/>
      <c r="L595" s="210"/>
      <c r="M595" s="210"/>
      <c r="N595" s="210"/>
      <c r="O595" s="210"/>
      <c r="P595" s="210"/>
      <c r="Q595" s="210"/>
      <c r="R595" s="210"/>
    </row>
    <row r="596" spans="4:18" ht="24.75" customHeight="1" x14ac:dyDescent="0.2">
      <c r="D596" s="210"/>
      <c r="E596" s="210"/>
      <c r="F596" s="210"/>
      <c r="G596" s="210"/>
      <c r="H596" s="210"/>
      <c r="I596" s="210"/>
      <c r="J596" s="210"/>
      <c r="K596" s="210"/>
      <c r="L596" s="210"/>
      <c r="M596" s="210"/>
      <c r="N596" s="210"/>
      <c r="O596" s="210"/>
      <c r="P596" s="210"/>
      <c r="Q596" s="210"/>
      <c r="R596" s="210"/>
    </row>
    <row r="597" spans="4:18" ht="24.75" customHeight="1" x14ac:dyDescent="0.2">
      <c r="D597" s="210"/>
      <c r="E597" s="210"/>
      <c r="F597" s="210"/>
      <c r="G597" s="210"/>
      <c r="H597" s="210"/>
      <c r="I597" s="210"/>
      <c r="J597" s="210"/>
      <c r="K597" s="210"/>
      <c r="L597" s="210"/>
      <c r="M597" s="210"/>
      <c r="N597" s="210"/>
      <c r="O597" s="210"/>
      <c r="P597" s="210"/>
      <c r="Q597" s="210"/>
      <c r="R597" s="210"/>
    </row>
    <row r="598" spans="4:18" ht="24.75" customHeight="1" x14ac:dyDescent="0.2">
      <c r="D598" s="210"/>
      <c r="E598" s="210"/>
      <c r="F598" s="210"/>
      <c r="G598" s="210"/>
      <c r="H598" s="210"/>
      <c r="I598" s="210"/>
      <c r="J598" s="210"/>
      <c r="K598" s="210"/>
      <c r="L598" s="210"/>
      <c r="M598" s="210"/>
      <c r="N598" s="210"/>
      <c r="O598" s="210"/>
      <c r="P598" s="210"/>
      <c r="Q598" s="210"/>
      <c r="R598" s="210"/>
    </row>
    <row r="599" spans="4:18" ht="24.75" customHeight="1" x14ac:dyDescent="0.2">
      <c r="D599" s="210"/>
      <c r="E599" s="210"/>
      <c r="F599" s="210"/>
      <c r="G599" s="210"/>
      <c r="H599" s="210"/>
      <c r="I599" s="210"/>
      <c r="J599" s="210"/>
      <c r="K599" s="210"/>
      <c r="L599" s="210"/>
      <c r="M599" s="210"/>
      <c r="N599" s="210"/>
      <c r="O599" s="210"/>
      <c r="P599" s="210"/>
      <c r="Q599" s="210"/>
      <c r="R599" s="210"/>
    </row>
    <row r="600" spans="4:18" ht="24.75" customHeight="1" x14ac:dyDescent="0.2">
      <c r="D600" s="210"/>
      <c r="E600" s="210"/>
      <c r="F600" s="210"/>
      <c r="G600" s="210"/>
      <c r="H600" s="210"/>
      <c r="I600" s="210"/>
      <c r="J600" s="210"/>
      <c r="K600" s="210"/>
      <c r="L600" s="210"/>
      <c r="M600" s="210"/>
      <c r="N600" s="210"/>
      <c r="O600" s="210"/>
      <c r="P600" s="210"/>
      <c r="Q600" s="210"/>
      <c r="R600" s="210"/>
    </row>
    <row r="601" spans="4:18" ht="24.75" customHeight="1" x14ac:dyDescent="0.2">
      <c r="D601" s="210"/>
      <c r="E601" s="210"/>
      <c r="F601" s="210"/>
      <c r="G601" s="210"/>
      <c r="H601" s="210"/>
      <c r="I601" s="210"/>
      <c r="J601" s="210"/>
      <c r="K601" s="210"/>
      <c r="L601" s="210"/>
      <c r="M601" s="210"/>
      <c r="N601" s="210"/>
      <c r="O601" s="210"/>
      <c r="P601" s="210"/>
      <c r="Q601" s="210"/>
      <c r="R601" s="210"/>
    </row>
    <row r="602" spans="4:18" ht="24.75" customHeight="1" x14ac:dyDescent="0.2">
      <c r="D602" s="210"/>
      <c r="E602" s="210"/>
      <c r="F602" s="210"/>
      <c r="G602" s="210"/>
      <c r="H602" s="210"/>
      <c r="I602" s="210"/>
      <c r="J602" s="210"/>
      <c r="K602" s="210"/>
      <c r="L602" s="210"/>
      <c r="M602" s="210"/>
      <c r="N602" s="210"/>
      <c r="O602" s="210"/>
      <c r="P602" s="210"/>
      <c r="Q602" s="210"/>
      <c r="R602" s="210"/>
    </row>
    <row r="603" spans="4:18" ht="24.75" customHeight="1" x14ac:dyDescent="0.2">
      <c r="D603" s="210"/>
      <c r="E603" s="210"/>
      <c r="F603" s="210"/>
      <c r="G603" s="210"/>
      <c r="H603" s="210"/>
      <c r="I603" s="210"/>
      <c r="J603" s="210"/>
      <c r="K603" s="210"/>
      <c r="L603" s="210"/>
      <c r="M603" s="210"/>
      <c r="N603" s="210"/>
      <c r="O603" s="210"/>
      <c r="P603" s="210"/>
      <c r="Q603" s="210"/>
      <c r="R603" s="210"/>
    </row>
    <row r="604" spans="4:18" ht="24.75" customHeight="1" x14ac:dyDescent="0.2">
      <c r="D604" s="210"/>
      <c r="E604" s="210"/>
      <c r="F604" s="210"/>
      <c r="G604" s="210"/>
      <c r="H604" s="210"/>
      <c r="I604" s="210"/>
      <c r="J604" s="210"/>
      <c r="K604" s="210"/>
      <c r="L604" s="210"/>
      <c r="M604" s="210"/>
      <c r="N604" s="210"/>
      <c r="O604" s="210"/>
      <c r="P604" s="210"/>
      <c r="Q604" s="210"/>
      <c r="R604" s="210"/>
    </row>
    <row r="605" spans="4:18" ht="24.75" customHeight="1" x14ac:dyDescent="0.2">
      <c r="D605" s="210"/>
      <c r="E605" s="210"/>
      <c r="F605" s="210"/>
      <c r="G605" s="210"/>
      <c r="H605" s="210"/>
      <c r="I605" s="210"/>
      <c r="J605" s="210"/>
      <c r="K605" s="210"/>
      <c r="L605" s="210"/>
      <c r="M605" s="210"/>
      <c r="N605" s="210"/>
      <c r="O605" s="210"/>
      <c r="P605" s="210"/>
      <c r="Q605" s="210"/>
      <c r="R605" s="210"/>
    </row>
    <row r="606" spans="4:18" ht="24.75" customHeight="1" x14ac:dyDescent="0.2">
      <c r="D606" s="210"/>
      <c r="E606" s="210"/>
      <c r="F606" s="210"/>
      <c r="G606" s="210"/>
      <c r="H606" s="210"/>
      <c r="I606" s="210"/>
      <c r="J606" s="210"/>
      <c r="K606" s="210"/>
      <c r="L606" s="210"/>
      <c r="M606" s="210"/>
      <c r="N606" s="210"/>
      <c r="O606" s="210"/>
      <c r="P606" s="210"/>
      <c r="Q606" s="210"/>
      <c r="R606" s="210"/>
    </row>
    <row r="607" spans="4:18" ht="24.75" customHeight="1" x14ac:dyDescent="0.2">
      <c r="D607" s="210"/>
      <c r="E607" s="210"/>
      <c r="F607" s="210"/>
      <c r="G607" s="210"/>
      <c r="H607" s="210"/>
      <c r="I607" s="210"/>
      <c r="J607" s="210"/>
      <c r="K607" s="210"/>
      <c r="L607" s="210"/>
      <c r="M607" s="210"/>
      <c r="N607" s="210"/>
      <c r="O607" s="210"/>
      <c r="P607" s="210"/>
      <c r="Q607" s="210"/>
      <c r="R607" s="210"/>
    </row>
    <row r="608" spans="4:18" ht="24.75" customHeight="1" x14ac:dyDescent="0.2">
      <c r="D608" s="210"/>
      <c r="E608" s="210"/>
      <c r="F608" s="210"/>
      <c r="G608" s="210"/>
      <c r="H608" s="210"/>
      <c r="I608" s="210"/>
      <c r="J608" s="210"/>
      <c r="K608" s="210"/>
      <c r="L608" s="210"/>
      <c r="M608" s="210"/>
      <c r="N608" s="210"/>
      <c r="O608" s="210"/>
      <c r="P608" s="210"/>
      <c r="Q608" s="210"/>
      <c r="R608" s="210"/>
    </row>
    <row r="609" spans="4:18" ht="24.75" customHeight="1" x14ac:dyDescent="0.2">
      <c r="D609" s="210"/>
      <c r="E609" s="210"/>
      <c r="F609" s="210"/>
      <c r="G609" s="210"/>
      <c r="H609" s="210"/>
      <c r="I609" s="210"/>
      <c r="J609" s="210"/>
      <c r="K609" s="210"/>
      <c r="L609" s="210"/>
      <c r="M609" s="210"/>
      <c r="N609" s="210"/>
      <c r="O609" s="210"/>
      <c r="P609" s="210"/>
      <c r="Q609" s="210"/>
      <c r="R609" s="210"/>
    </row>
    <row r="610" spans="4:18" ht="24.75" customHeight="1" x14ac:dyDescent="0.2">
      <c r="D610" s="210"/>
      <c r="E610" s="210"/>
      <c r="F610" s="210"/>
      <c r="G610" s="210"/>
      <c r="H610" s="210"/>
      <c r="I610" s="210"/>
      <c r="J610" s="210"/>
      <c r="K610" s="210"/>
      <c r="L610" s="210"/>
      <c r="M610" s="210"/>
      <c r="N610" s="210"/>
      <c r="O610" s="210"/>
      <c r="P610" s="210"/>
      <c r="Q610" s="210"/>
      <c r="R610" s="210"/>
    </row>
    <row r="611" spans="4:18" ht="24.75" customHeight="1" x14ac:dyDescent="0.2">
      <c r="D611" s="210"/>
      <c r="E611" s="210"/>
      <c r="F611" s="210"/>
      <c r="G611" s="210"/>
      <c r="H611" s="210"/>
      <c r="I611" s="210"/>
      <c r="J611" s="210"/>
      <c r="K611" s="210"/>
      <c r="L611" s="210"/>
      <c r="M611" s="210"/>
      <c r="N611" s="210"/>
      <c r="O611" s="210"/>
      <c r="P611" s="210"/>
      <c r="Q611" s="210"/>
      <c r="R611" s="210"/>
    </row>
    <row r="612" spans="4:18" ht="24.75" customHeight="1" x14ac:dyDescent="0.2">
      <c r="D612" s="210"/>
      <c r="E612" s="210"/>
      <c r="F612" s="210"/>
      <c r="G612" s="210"/>
      <c r="H612" s="210"/>
      <c r="I612" s="210"/>
      <c r="J612" s="210"/>
      <c r="K612" s="210"/>
      <c r="L612" s="210"/>
      <c r="M612" s="210"/>
      <c r="N612" s="210"/>
      <c r="O612" s="210"/>
      <c r="P612" s="210"/>
      <c r="Q612" s="210"/>
      <c r="R612" s="210"/>
    </row>
    <row r="613" spans="4:18" ht="24.75" customHeight="1" x14ac:dyDescent="0.2">
      <c r="D613" s="210"/>
      <c r="E613" s="210"/>
      <c r="F613" s="210"/>
      <c r="G613" s="210"/>
      <c r="H613" s="210"/>
      <c r="I613" s="210"/>
      <c r="J613" s="210"/>
      <c r="K613" s="210"/>
      <c r="L613" s="210"/>
      <c r="M613" s="210"/>
      <c r="N613" s="210"/>
      <c r="O613" s="210"/>
      <c r="P613" s="210"/>
      <c r="Q613" s="210"/>
      <c r="R613" s="210"/>
    </row>
    <row r="614" spans="4:18" ht="24.75" customHeight="1" x14ac:dyDescent="0.2">
      <c r="D614" s="210"/>
      <c r="E614" s="210"/>
      <c r="F614" s="210"/>
      <c r="G614" s="210"/>
      <c r="H614" s="210"/>
      <c r="I614" s="210"/>
      <c r="J614" s="210"/>
      <c r="K614" s="210"/>
      <c r="L614" s="210"/>
      <c r="M614" s="210"/>
      <c r="N614" s="210"/>
      <c r="O614" s="210"/>
      <c r="P614" s="210"/>
      <c r="Q614" s="210"/>
      <c r="R614" s="210"/>
    </row>
    <row r="615" spans="4:18" ht="24.75" customHeight="1" x14ac:dyDescent="0.2">
      <c r="D615" s="210"/>
      <c r="E615" s="210"/>
      <c r="F615" s="210"/>
      <c r="G615" s="210"/>
      <c r="H615" s="210"/>
      <c r="I615" s="210"/>
      <c r="J615" s="210"/>
      <c r="K615" s="210"/>
      <c r="L615" s="210"/>
      <c r="M615" s="210"/>
      <c r="N615" s="210"/>
      <c r="O615" s="210"/>
      <c r="P615" s="210"/>
      <c r="Q615" s="210"/>
      <c r="R615" s="210"/>
    </row>
    <row r="616" spans="4:18" ht="24.75" customHeight="1" x14ac:dyDescent="0.2">
      <c r="D616" s="210"/>
      <c r="E616" s="210"/>
      <c r="F616" s="210"/>
      <c r="G616" s="210"/>
      <c r="H616" s="210"/>
      <c r="I616" s="210"/>
      <c r="J616" s="210"/>
      <c r="K616" s="210"/>
      <c r="L616" s="210"/>
      <c r="M616" s="210"/>
      <c r="N616" s="210"/>
      <c r="O616" s="210"/>
      <c r="P616" s="210"/>
      <c r="Q616" s="210"/>
      <c r="R616" s="210"/>
    </row>
    <row r="617" spans="4:18" ht="24.75" customHeight="1" x14ac:dyDescent="0.2">
      <c r="D617" s="210"/>
      <c r="E617" s="210"/>
      <c r="F617" s="210"/>
      <c r="G617" s="210"/>
      <c r="H617" s="210"/>
      <c r="I617" s="210"/>
      <c r="J617" s="210"/>
      <c r="K617" s="210"/>
      <c r="L617" s="210"/>
      <c r="M617" s="210"/>
      <c r="N617" s="210"/>
      <c r="O617" s="210"/>
      <c r="P617" s="210"/>
      <c r="Q617" s="210"/>
      <c r="R617" s="210"/>
    </row>
    <row r="618" spans="4:18" ht="24.75" customHeight="1" x14ac:dyDescent="0.2">
      <c r="D618" s="210"/>
      <c r="E618" s="210"/>
      <c r="F618" s="210"/>
      <c r="G618" s="210"/>
      <c r="H618" s="210"/>
      <c r="I618" s="210"/>
      <c r="J618" s="210"/>
      <c r="K618" s="210"/>
      <c r="L618" s="210"/>
      <c r="M618" s="210"/>
      <c r="N618" s="210"/>
      <c r="O618" s="210"/>
      <c r="P618" s="210"/>
      <c r="Q618" s="210"/>
      <c r="R618" s="210"/>
    </row>
    <row r="619" spans="4:18" ht="24.75" customHeight="1" x14ac:dyDescent="0.2">
      <c r="D619" s="210"/>
      <c r="E619" s="210"/>
      <c r="F619" s="210"/>
      <c r="G619" s="210"/>
      <c r="H619" s="210"/>
      <c r="I619" s="210"/>
      <c r="J619" s="210"/>
      <c r="K619" s="210"/>
      <c r="L619" s="210"/>
      <c r="M619" s="210"/>
      <c r="N619" s="210"/>
      <c r="O619" s="210"/>
      <c r="P619" s="210"/>
      <c r="Q619" s="210"/>
      <c r="R619" s="210"/>
    </row>
    <row r="620" spans="4:18" ht="24.75" customHeight="1" x14ac:dyDescent="0.2">
      <c r="D620" s="210"/>
      <c r="E620" s="210"/>
      <c r="F620" s="210"/>
      <c r="G620" s="210"/>
      <c r="H620" s="210"/>
      <c r="I620" s="210"/>
      <c r="J620" s="210"/>
      <c r="K620" s="210"/>
      <c r="L620" s="210"/>
      <c r="M620" s="210"/>
      <c r="N620" s="210"/>
      <c r="O620" s="210"/>
      <c r="P620" s="210"/>
      <c r="Q620" s="210"/>
      <c r="R620" s="210"/>
    </row>
    <row r="621" spans="4:18" ht="24.75" customHeight="1" x14ac:dyDescent="0.2">
      <c r="D621" s="210"/>
      <c r="E621" s="210"/>
      <c r="F621" s="210"/>
      <c r="G621" s="210"/>
      <c r="H621" s="210"/>
      <c r="I621" s="210"/>
      <c r="J621" s="210"/>
      <c r="K621" s="210"/>
      <c r="L621" s="210"/>
      <c r="M621" s="210"/>
      <c r="N621" s="210"/>
      <c r="O621" s="210"/>
      <c r="P621" s="210"/>
      <c r="Q621" s="210"/>
      <c r="R621" s="210"/>
    </row>
    <row r="622" spans="4:18" ht="24.75" customHeight="1" x14ac:dyDescent="0.2">
      <c r="D622" s="210"/>
      <c r="E622" s="210"/>
      <c r="F622" s="210"/>
      <c r="G622" s="210"/>
      <c r="H622" s="210"/>
      <c r="I622" s="210"/>
      <c r="J622" s="210"/>
      <c r="K622" s="210"/>
      <c r="L622" s="210"/>
      <c r="M622" s="210"/>
      <c r="N622" s="210"/>
      <c r="O622" s="210"/>
      <c r="P622" s="210"/>
      <c r="Q622" s="210"/>
      <c r="R622" s="210"/>
    </row>
    <row r="623" spans="4:18" ht="24.75" customHeight="1" x14ac:dyDescent="0.2">
      <c r="D623" s="210"/>
      <c r="E623" s="210"/>
      <c r="F623" s="210"/>
      <c r="G623" s="210"/>
      <c r="H623" s="210"/>
      <c r="I623" s="210"/>
      <c r="J623" s="210"/>
      <c r="K623" s="210"/>
      <c r="L623" s="210"/>
      <c r="M623" s="210"/>
      <c r="N623" s="210"/>
      <c r="O623" s="210"/>
      <c r="P623" s="210"/>
      <c r="Q623" s="210"/>
      <c r="R623" s="210"/>
    </row>
    <row r="624" spans="4:18" ht="24.75" customHeight="1" x14ac:dyDescent="0.2">
      <c r="D624" s="210"/>
      <c r="E624" s="210"/>
      <c r="F624" s="210"/>
      <c r="G624" s="210"/>
      <c r="H624" s="210"/>
      <c r="I624" s="210"/>
      <c r="J624" s="210"/>
      <c r="K624" s="210"/>
      <c r="L624" s="210"/>
      <c r="M624" s="210"/>
      <c r="N624" s="210"/>
      <c r="O624" s="210"/>
      <c r="P624" s="210"/>
      <c r="Q624" s="210"/>
      <c r="R624" s="210"/>
    </row>
    <row r="625" spans="4:18" ht="24.75" customHeight="1" x14ac:dyDescent="0.2">
      <c r="D625" s="210"/>
      <c r="E625" s="210"/>
      <c r="F625" s="210"/>
      <c r="G625" s="210"/>
      <c r="H625" s="210"/>
      <c r="I625" s="210"/>
      <c r="J625" s="210"/>
      <c r="K625" s="210"/>
      <c r="L625" s="210"/>
      <c r="M625" s="210"/>
      <c r="N625" s="210"/>
      <c r="O625" s="210"/>
      <c r="P625" s="210"/>
      <c r="Q625" s="210"/>
      <c r="R625" s="210"/>
    </row>
    <row r="626" spans="4:18" ht="24.75" customHeight="1" x14ac:dyDescent="0.2">
      <c r="D626" s="210"/>
      <c r="E626" s="210"/>
      <c r="F626" s="210"/>
      <c r="G626" s="210"/>
      <c r="H626" s="210"/>
      <c r="I626" s="210"/>
      <c r="J626" s="210"/>
      <c r="K626" s="210"/>
      <c r="L626" s="210"/>
      <c r="M626" s="210"/>
      <c r="N626" s="210"/>
      <c r="O626" s="210"/>
      <c r="P626" s="210"/>
      <c r="Q626" s="210"/>
      <c r="R626" s="210"/>
    </row>
    <row r="627" spans="4:18" ht="24.75" customHeight="1" x14ac:dyDescent="0.2">
      <c r="D627" s="210"/>
      <c r="E627" s="210"/>
      <c r="F627" s="210"/>
      <c r="G627" s="210"/>
      <c r="H627" s="210"/>
      <c r="I627" s="210"/>
      <c r="J627" s="210"/>
      <c r="K627" s="210"/>
      <c r="L627" s="210"/>
      <c r="M627" s="210"/>
      <c r="N627" s="210"/>
      <c r="O627" s="210"/>
      <c r="P627" s="210"/>
      <c r="Q627" s="210"/>
      <c r="R627" s="210"/>
    </row>
    <row r="628" spans="4:18" ht="24.75" customHeight="1" x14ac:dyDescent="0.2">
      <c r="D628" s="210"/>
      <c r="E628" s="210"/>
      <c r="F628" s="210"/>
      <c r="G628" s="210"/>
      <c r="H628" s="210"/>
      <c r="I628" s="210"/>
      <c r="J628" s="210"/>
      <c r="K628" s="210"/>
      <c r="L628" s="210"/>
      <c r="M628" s="210"/>
      <c r="N628" s="210"/>
      <c r="O628" s="210"/>
      <c r="P628" s="210"/>
      <c r="Q628" s="210"/>
      <c r="R628" s="210"/>
    </row>
    <row r="629" spans="4:18" ht="24.75" customHeight="1" x14ac:dyDescent="0.2">
      <c r="D629" s="210"/>
      <c r="E629" s="210"/>
      <c r="F629" s="210"/>
      <c r="G629" s="210"/>
      <c r="H629" s="210"/>
      <c r="I629" s="210"/>
      <c r="J629" s="210"/>
      <c r="K629" s="210"/>
      <c r="L629" s="210"/>
      <c r="M629" s="210"/>
      <c r="N629" s="210"/>
      <c r="O629" s="210"/>
      <c r="P629" s="210"/>
      <c r="Q629" s="210"/>
      <c r="R629" s="210"/>
    </row>
    <row r="630" spans="4:18" ht="24.75" customHeight="1" x14ac:dyDescent="0.2">
      <c r="D630" s="210"/>
      <c r="E630" s="210"/>
      <c r="F630" s="210"/>
      <c r="G630" s="210"/>
      <c r="H630" s="210"/>
      <c r="I630" s="210"/>
      <c r="J630" s="210"/>
      <c r="K630" s="210"/>
      <c r="L630" s="210"/>
      <c r="M630" s="210"/>
      <c r="N630" s="210"/>
      <c r="O630" s="210"/>
      <c r="P630" s="210"/>
      <c r="Q630" s="210"/>
      <c r="R630" s="210"/>
    </row>
    <row r="631" spans="4:18" ht="24.75" customHeight="1" x14ac:dyDescent="0.2">
      <c r="D631" s="210"/>
      <c r="E631" s="210"/>
      <c r="F631" s="210"/>
      <c r="G631" s="210"/>
      <c r="H631" s="210"/>
      <c r="I631" s="210"/>
      <c r="J631" s="210"/>
      <c r="K631" s="210"/>
      <c r="L631" s="210"/>
      <c r="M631" s="210"/>
      <c r="N631" s="210"/>
      <c r="O631" s="210"/>
      <c r="P631" s="210"/>
      <c r="Q631" s="210"/>
      <c r="R631" s="210"/>
    </row>
    <row r="632" spans="4:18" ht="24.75" customHeight="1" x14ac:dyDescent="0.2">
      <c r="D632" s="210"/>
      <c r="E632" s="210"/>
      <c r="F632" s="210"/>
      <c r="G632" s="210"/>
      <c r="H632" s="210"/>
      <c r="I632" s="210"/>
      <c r="J632" s="210"/>
      <c r="K632" s="210"/>
      <c r="L632" s="210"/>
      <c r="M632" s="210"/>
      <c r="N632" s="210"/>
      <c r="O632" s="210"/>
      <c r="P632" s="210"/>
      <c r="Q632" s="210"/>
      <c r="R632" s="210"/>
    </row>
    <row r="633" spans="4:18" ht="24.75" customHeight="1" x14ac:dyDescent="0.2">
      <c r="D633" s="210"/>
      <c r="E633" s="210"/>
      <c r="F633" s="210"/>
      <c r="G633" s="210"/>
      <c r="H633" s="210"/>
      <c r="I633" s="210"/>
      <c r="J633" s="210"/>
      <c r="K633" s="210"/>
      <c r="L633" s="210"/>
      <c r="M633" s="210"/>
      <c r="N633" s="210"/>
      <c r="O633" s="210"/>
      <c r="P633" s="210"/>
      <c r="Q633" s="210"/>
      <c r="R633" s="210"/>
    </row>
    <row r="634" spans="4:18" ht="24.75" customHeight="1" x14ac:dyDescent="0.2">
      <c r="D634" s="210"/>
      <c r="E634" s="210"/>
      <c r="F634" s="210"/>
      <c r="G634" s="210"/>
      <c r="H634" s="210"/>
      <c r="I634" s="210"/>
      <c r="J634" s="210"/>
      <c r="K634" s="210"/>
      <c r="L634" s="210"/>
      <c r="M634" s="210"/>
      <c r="N634" s="210"/>
      <c r="O634" s="210"/>
      <c r="P634" s="210"/>
      <c r="Q634" s="210"/>
      <c r="R634" s="210"/>
    </row>
    <row r="635" spans="4:18" ht="24.75" customHeight="1" x14ac:dyDescent="0.2">
      <c r="D635" s="210"/>
      <c r="E635" s="210"/>
      <c r="F635" s="210"/>
      <c r="G635" s="210"/>
      <c r="H635" s="210"/>
      <c r="I635" s="210"/>
      <c r="J635" s="210"/>
      <c r="K635" s="210"/>
      <c r="L635" s="210"/>
      <c r="M635" s="210"/>
      <c r="N635" s="210"/>
      <c r="O635" s="210"/>
      <c r="P635" s="210"/>
      <c r="Q635" s="210"/>
      <c r="R635" s="210"/>
    </row>
    <row r="636" spans="4:18" ht="24.75" customHeight="1" x14ac:dyDescent="0.2">
      <c r="D636" s="210"/>
      <c r="E636" s="210"/>
      <c r="F636" s="210"/>
      <c r="G636" s="210"/>
      <c r="H636" s="210"/>
      <c r="I636" s="210"/>
      <c r="J636" s="210"/>
      <c r="K636" s="210"/>
      <c r="L636" s="210"/>
      <c r="M636" s="210"/>
      <c r="N636" s="210"/>
      <c r="O636" s="210"/>
      <c r="P636" s="210"/>
      <c r="Q636" s="210"/>
      <c r="R636" s="210"/>
    </row>
    <row r="637" spans="4:18" ht="24.75" customHeight="1" x14ac:dyDescent="0.2">
      <c r="D637" s="210"/>
      <c r="E637" s="210"/>
      <c r="F637" s="210"/>
      <c r="G637" s="210"/>
      <c r="H637" s="210"/>
      <c r="I637" s="210"/>
      <c r="J637" s="210"/>
      <c r="K637" s="210"/>
      <c r="L637" s="210"/>
      <c r="M637" s="210"/>
      <c r="N637" s="210"/>
      <c r="O637" s="210"/>
      <c r="P637" s="210"/>
      <c r="Q637" s="210"/>
      <c r="R637" s="210"/>
    </row>
    <row r="638" spans="4:18" ht="24.75" customHeight="1" x14ac:dyDescent="0.2">
      <c r="D638" s="210"/>
      <c r="E638" s="210"/>
      <c r="F638" s="210"/>
      <c r="G638" s="210"/>
      <c r="H638" s="210"/>
      <c r="I638" s="210"/>
      <c r="J638" s="210"/>
      <c r="K638" s="210"/>
      <c r="L638" s="210"/>
      <c r="M638" s="210"/>
      <c r="N638" s="210"/>
      <c r="O638" s="210"/>
      <c r="P638" s="210"/>
      <c r="Q638" s="210"/>
      <c r="R638" s="210"/>
    </row>
    <row r="639" spans="4:18" ht="24.75" customHeight="1" x14ac:dyDescent="0.2">
      <c r="D639" s="210"/>
      <c r="E639" s="210"/>
      <c r="F639" s="210"/>
      <c r="G639" s="210"/>
      <c r="H639" s="210"/>
      <c r="I639" s="210"/>
      <c r="J639" s="210"/>
      <c r="K639" s="210"/>
      <c r="L639" s="210"/>
      <c r="M639" s="210"/>
      <c r="N639" s="210"/>
      <c r="O639" s="210"/>
      <c r="P639" s="210"/>
      <c r="Q639" s="210"/>
      <c r="R639" s="210"/>
    </row>
    <row r="640" spans="4:18" ht="24.75" customHeight="1" x14ac:dyDescent="0.2">
      <c r="D640" s="210"/>
      <c r="E640" s="210"/>
      <c r="F640" s="210"/>
      <c r="G640" s="210"/>
      <c r="H640" s="210"/>
      <c r="I640" s="210"/>
      <c r="J640" s="210"/>
      <c r="K640" s="210"/>
      <c r="L640" s="210"/>
      <c r="M640" s="210"/>
      <c r="N640" s="210"/>
      <c r="O640" s="210"/>
      <c r="P640" s="210"/>
      <c r="Q640" s="210"/>
      <c r="R640" s="210"/>
    </row>
    <row r="641" spans="4:18" ht="24.75" customHeight="1" x14ac:dyDescent="0.2">
      <c r="D641" s="210"/>
      <c r="E641" s="210"/>
      <c r="F641" s="210"/>
      <c r="G641" s="210"/>
      <c r="H641" s="210"/>
      <c r="I641" s="210"/>
      <c r="J641" s="210"/>
      <c r="K641" s="210"/>
      <c r="L641" s="210"/>
      <c r="M641" s="210"/>
      <c r="N641" s="210"/>
      <c r="O641" s="210"/>
      <c r="P641" s="210"/>
      <c r="Q641" s="210"/>
      <c r="R641" s="210"/>
    </row>
    <row r="642" spans="4:18" ht="24.75" customHeight="1" x14ac:dyDescent="0.2">
      <c r="D642" s="210"/>
      <c r="E642" s="210"/>
      <c r="F642" s="210"/>
      <c r="G642" s="210"/>
      <c r="H642" s="210"/>
      <c r="I642" s="210"/>
      <c r="J642" s="210"/>
      <c r="K642" s="210"/>
      <c r="L642" s="210"/>
      <c r="M642" s="210"/>
      <c r="N642" s="210"/>
      <c r="O642" s="210"/>
      <c r="P642" s="210"/>
      <c r="Q642" s="210"/>
      <c r="R642" s="210"/>
    </row>
    <row r="643" spans="4:18" ht="24.75" customHeight="1" x14ac:dyDescent="0.2">
      <c r="D643" s="210"/>
      <c r="E643" s="210"/>
      <c r="F643" s="210"/>
      <c r="G643" s="210"/>
      <c r="H643" s="210"/>
      <c r="I643" s="210"/>
      <c r="J643" s="210"/>
      <c r="K643" s="210"/>
      <c r="L643" s="210"/>
      <c r="M643" s="210"/>
      <c r="N643" s="210"/>
      <c r="O643" s="210"/>
      <c r="P643" s="210"/>
      <c r="Q643" s="210"/>
      <c r="R643" s="210"/>
    </row>
    <row r="644" spans="4:18" ht="24.75" customHeight="1" x14ac:dyDescent="0.2">
      <c r="D644" s="210"/>
      <c r="E644" s="210"/>
      <c r="F644" s="210"/>
      <c r="G644" s="210"/>
      <c r="H644" s="210"/>
      <c r="I644" s="210"/>
      <c r="J644" s="210"/>
      <c r="K644" s="210"/>
      <c r="L644" s="210"/>
      <c r="M644" s="210"/>
      <c r="N644" s="210"/>
      <c r="O644" s="210"/>
      <c r="P644" s="210"/>
      <c r="Q644" s="210"/>
      <c r="R644" s="210"/>
    </row>
    <row r="645" spans="4:18" ht="24.75" customHeight="1" x14ac:dyDescent="0.2">
      <c r="D645" s="210"/>
      <c r="E645" s="210"/>
      <c r="F645" s="210"/>
      <c r="G645" s="210"/>
      <c r="H645" s="210"/>
      <c r="I645" s="210"/>
      <c r="J645" s="210"/>
      <c r="K645" s="210"/>
      <c r="L645" s="210"/>
      <c r="M645" s="210"/>
      <c r="N645" s="210"/>
      <c r="O645" s="210"/>
      <c r="P645" s="210"/>
      <c r="Q645" s="210"/>
      <c r="R645" s="210"/>
    </row>
    <row r="646" spans="4:18" ht="24.75" customHeight="1" x14ac:dyDescent="0.2">
      <c r="D646" s="210"/>
      <c r="E646" s="210"/>
      <c r="F646" s="210"/>
      <c r="G646" s="210"/>
      <c r="H646" s="210"/>
      <c r="I646" s="210"/>
      <c r="J646" s="210"/>
      <c r="K646" s="210"/>
      <c r="L646" s="210"/>
      <c r="M646" s="210"/>
      <c r="N646" s="210"/>
      <c r="O646" s="210"/>
      <c r="P646" s="210"/>
      <c r="Q646" s="210"/>
      <c r="R646" s="210"/>
    </row>
    <row r="647" spans="4:18" ht="24.75" customHeight="1" x14ac:dyDescent="0.2">
      <c r="D647" s="210"/>
      <c r="E647" s="210"/>
      <c r="F647" s="210"/>
      <c r="G647" s="210"/>
      <c r="H647" s="210"/>
      <c r="I647" s="210"/>
      <c r="J647" s="210"/>
      <c r="K647" s="210"/>
      <c r="L647" s="210"/>
      <c r="M647" s="210"/>
      <c r="N647" s="210"/>
      <c r="O647" s="210"/>
      <c r="P647" s="210"/>
      <c r="Q647" s="210"/>
      <c r="R647" s="210"/>
    </row>
    <row r="648" spans="4:18" ht="24.75" customHeight="1" x14ac:dyDescent="0.2">
      <c r="D648" s="210"/>
      <c r="E648" s="210"/>
      <c r="F648" s="210"/>
      <c r="G648" s="210"/>
      <c r="H648" s="210"/>
      <c r="I648" s="210"/>
      <c r="J648" s="210"/>
      <c r="K648" s="210"/>
      <c r="L648" s="210"/>
      <c r="M648" s="210"/>
      <c r="N648" s="210"/>
      <c r="O648" s="210"/>
      <c r="P648" s="210"/>
      <c r="Q648" s="210"/>
      <c r="R648" s="210"/>
    </row>
    <row r="649" spans="4:18" ht="24.75" customHeight="1" x14ac:dyDescent="0.2">
      <c r="D649" s="210"/>
      <c r="E649" s="210"/>
      <c r="F649" s="210"/>
      <c r="G649" s="210"/>
      <c r="H649" s="210"/>
      <c r="I649" s="210"/>
      <c r="J649" s="210"/>
      <c r="K649" s="210"/>
      <c r="L649" s="210"/>
      <c r="M649" s="210"/>
      <c r="N649" s="210"/>
      <c r="O649" s="210"/>
      <c r="P649" s="210"/>
      <c r="Q649" s="210"/>
      <c r="R649" s="210"/>
    </row>
    <row r="650" spans="4:18" ht="24.75" customHeight="1" x14ac:dyDescent="0.2">
      <c r="D650" s="210"/>
      <c r="E650" s="210"/>
      <c r="F650" s="210"/>
      <c r="G650" s="210"/>
      <c r="H650" s="210"/>
      <c r="I650" s="210"/>
      <c r="J650" s="210"/>
      <c r="K650" s="210"/>
      <c r="L650" s="210"/>
      <c r="M650" s="210"/>
      <c r="N650" s="210"/>
      <c r="O650" s="210"/>
      <c r="P650" s="210"/>
      <c r="Q650" s="210"/>
      <c r="R650" s="210"/>
    </row>
    <row r="651" spans="4:18" ht="24.75" customHeight="1" x14ac:dyDescent="0.2">
      <c r="D651" s="210"/>
      <c r="E651" s="210"/>
      <c r="F651" s="210"/>
      <c r="G651" s="210"/>
      <c r="H651" s="210"/>
      <c r="I651" s="210"/>
      <c r="J651" s="210"/>
      <c r="K651" s="210"/>
      <c r="L651" s="210"/>
      <c r="M651" s="210"/>
      <c r="N651" s="210"/>
      <c r="O651" s="210"/>
      <c r="P651" s="210"/>
      <c r="Q651" s="210"/>
      <c r="R651" s="210"/>
    </row>
    <row r="652" spans="4:18" ht="24.75" customHeight="1" x14ac:dyDescent="0.2">
      <c r="D652" s="210"/>
      <c r="E652" s="210"/>
      <c r="F652" s="210"/>
      <c r="G652" s="210"/>
      <c r="H652" s="210"/>
      <c r="I652" s="210"/>
      <c r="J652" s="210"/>
      <c r="K652" s="210"/>
      <c r="L652" s="210"/>
      <c r="M652" s="210"/>
      <c r="N652" s="210"/>
      <c r="O652" s="210"/>
      <c r="P652" s="210"/>
      <c r="Q652" s="210"/>
      <c r="R652" s="210"/>
    </row>
    <row r="653" spans="4:18" ht="24.75" customHeight="1" x14ac:dyDescent="0.2">
      <c r="D653" s="210"/>
      <c r="E653" s="210"/>
      <c r="F653" s="210"/>
      <c r="G653" s="210"/>
      <c r="H653" s="210"/>
      <c r="I653" s="210"/>
      <c r="J653" s="210"/>
      <c r="K653" s="210"/>
      <c r="L653" s="210"/>
      <c r="M653" s="210"/>
      <c r="N653" s="210"/>
      <c r="O653" s="210"/>
      <c r="P653" s="210"/>
      <c r="Q653" s="210"/>
      <c r="R653" s="210"/>
    </row>
    <row r="654" spans="4:18" ht="24.75" customHeight="1" x14ac:dyDescent="0.2">
      <c r="D654" s="210"/>
      <c r="E654" s="210"/>
      <c r="F654" s="210"/>
      <c r="G654" s="210"/>
      <c r="H654" s="210"/>
      <c r="I654" s="210"/>
      <c r="J654" s="210"/>
      <c r="K654" s="210"/>
      <c r="L654" s="210"/>
      <c r="M654" s="210"/>
      <c r="N654" s="210"/>
      <c r="O654" s="210"/>
      <c r="P654" s="210"/>
      <c r="Q654" s="210"/>
      <c r="R654" s="210"/>
    </row>
    <row r="655" spans="4:18" ht="24.75" customHeight="1" x14ac:dyDescent="0.2">
      <c r="D655" s="210"/>
      <c r="E655" s="210"/>
      <c r="F655" s="210"/>
      <c r="G655" s="210"/>
      <c r="H655" s="210"/>
      <c r="I655" s="210"/>
      <c r="J655" s="210"/>
      <c r="K655" s="210"/>
      <c r="L655" s="210"/>
      <c r="M655" s="210"/>
      <c r="N655" s="210"/>
      <c r="O655" s="210"/>
      <c r="P655" s="210"/>
      <c r="Q655" s="210"/>
      <c r="R655" s="210"/>
    </row>
    <row r="656" spans="4:18" ht="24.75" customHeight="1" x14ac:dyDescent="0.2">
      <c r="D656" s="210"/>
      <c r="E656" s="210"/>
      <c r="F656" s="210"/>
      <c r="G656" s="210"/>
      <c r="H656" s="210"/>
      <c r="I656" s="210"/>
      <c r="J656" s="210"/>
      <c r="K656" s="210"/>
      <c r="L656" s="210"/>
      <c r="M656" s="210"/>
      <c r="N656" s="210"/>
      <c r="O656" s="210"/>
      <c r="P656" s="210"/>
      <c r="Q656" s="210"/>
      <c r="R656" s="210"/>
    </row>
    <row r="657" spans="4:18" ht="24.75" customHeight="1" x14ac:dyDescent="0.2">
      <c r="D657" s="210"/>
      <c r="E657" s="210"/>
      <c r="F657" s="210"/>
      <c r="G657" s="210"/>
      <c r="H657" s="210"/>
      <c r="I657" s="210"/>
      <c r="J657" s="210"/>
      <c r="K657" s="210"/>
      <c r="L657" s="210"/>
      <c r="M657" s="210"/>
      <c r="N657" s="210"/>
      <c r="O657" s="210"/>
      <c r="P657" s="210"/>
      <c r="Q657" s="210"/>
      <c r="R657" s="210"/>
    </row>
    <row r="658" spans="4:18" ht="24.75" customHeight="1" x14ac:dyDescent="0.2">
      <c r="D658" s="210"/>
      <c r="E658" s="210"/>
      <c r="F658" s="210"/>
      <c r="G658" s="210"/>
      <c r="H658" s="210"/>
      <c r="I658" s="210"/>
      <c r="J658" s="210"/>
      <c r="K658" s="210"/>
      <c r="L658" s="210"/>
      <c r="M658" s="210"/>
      <c r="N658" s="210"/>
      <c r="O658" s="210"/>
      <c r="P658" s="210"/>
      <c r="Q658" s="210"/>
      <c r="R658" s="210"/>
    </row>
    <row r="659" spans="4:18" ht="24.75" customHeight="1" x14ac:dyDescent="0.2">
      <c r="D659" s="210"/>
      <c r="E659" s="210"/>
      <c r="F659" s="210"/>
      <c r="G659" s="210"/>
      <c r="H659" s="210"/>
      <c r="I659" s="210"/>
      <c r="J659" s="210"/>
      <c r="K659" s="210"/>
      <c r="L659" s="210"/>
      <c r="M659" s="210"/>
      <c r="N659" s="210"/>
      <c r="O659" s="210"/>
      <c r="P659" s="210"/>
      <c r="Q659" s="210"/>
      <c r="R659" s="210"/>
    </row>
    <row r="660" spans="4:18" ht="24.75" customHeight="1" x14ac:dyDescent="0.2">
      <c r="D660" s="210"/>
      <c r="E660" s="210"/>
      <c r="F660" s="210"/>
      <c r="G660" s="210"/>
      <c r="H660" s="210"/>
      <c r="I660" s="210"/>
      <c r="J660" s="210"/>
      <c r="K660" s="210"/>
      <c r="L660" s="210"/>
      <c r="M660" s="210"/>
      <c r="N660" s="210"/>
      <c r="O660" s="210"/>
      <c r="P660" s="210"/>
      <c r="Q660" s="210"/>
      <c r="R660" s="210"/>
    </row>
    <row r="661" spans="4:18" ht="24.75" customHeight="1" x14ac:dyDescent="0.2">
      <c r="D661" s="210"/>
      <c r="E661" s="210"/>
      <c r="F661" s="210"/>
      <c r="G661" s="210"/>
      <c r="H661" s="210"/>
      <c r="I661" s="210"/>
      <c r="J661" s="210"/>
      <c r="K661" s="210"/>
      <c r="L661" s="210"/>
      <c r="M661" s="210"/>
      <c r="N661" s="210"/>
      <c r="O661" s="210"/>
      <c r="P661" s="210"/>
      <c r="Q661" s="210"/>
      <c r="R661" s="210"/>
    </row>
    <row r="662" spans="4:18" ht="24.75" customHeight="1" x14ac:dyDescent="0.2">
      <c r="D662" s="210"/>
      <c r="E662" s="210"/>
      <c r="F662" s="210"/>
      <c r="G662" s="210"/>
      <c r="H662" s="210"/>
      <c r="I662" s="210"/>
      <c r="J662" s="210"/>
      <c r="K662" s="210"/>
      <c r="L662" s="210"/>
      <c r="M662" s="210"/>
      <c r="N662" s="210"/>
      <c r="O662" s="210"/>
      <c r="P662" s="210"/>
      <c r="Q662" s="210"/>
      <c r="R662" s="210"/>
    </row>
    <row r="663" spans="4:18" ht="24.75" customHeight="1" x14ac:dyDescent="0.2">
      <c r="D663" s="210"/>
      <c r="E663" s="210"/>
      <c r="F663" s="210"/>
      <c r="G663" s="210"/>
      <c r="H663" s="210"/>
      <c r="I663" s="210"/>
      <c r="J663" s="210"/>
      <c r="K663" s="210"/>
      <c r="L663" s="210"/>
      <c r="M663" s="210"/>
      <c r="N663" s="210"/>
      <c r="O663" s="210"/>
      <c r="P663" s="210"/>
      <c r="Q663" s="210"/>
      <c r="R663" s="210"/>
    </row>
    <row r="664" spans="4:18" ht="24.75" customHeight="1" x14ac:dyDescent="0.2">
      <c r="D664" s="210"/>
      <c r="E664" s="210"/>
      <c r="F664" s="210"/>
      <c r="G664" s="210"/>
      <c r="H664" s="210"/>
      <c r="I664" s="210"/>
      <c r="J664" s="210"/>
      <c r="K664" s="210"/>
      <c r="L664" s="210"/>
      <c r="M664" s="210"/>
      <c r="N664" s="210"/>
      <c r="O664" s="210"/>
      <c r="P664" s="210"/>
      <c r="Q664" s="210"/>
      <c r="R664" s="210"/>
    </row>
    <row r="665" spans="4:18" ht="24.75" customHeight="1" x14ac:dyDescent="0.2">
      <c r="D665" s="210"/>
      <c r="E665" s="210"/>
      <c r="F665" s="210"/>
      <c r="G665" s="210"/>
      <c r="H665" s="210"/>
      <c r="I665" s="210"/>
      <c r="J665" s="210"/>
      <c r="K665" s="210"/>
      <c r="L665" s="210"/>
      <c r="M665" s="210"/>
      <c r="N665" s="210"/>
      <c r="O665" s="210"/>
      <c r="P665" s="210"/>
      <c r="Q665" s="210"/>
      <c r="R665" s="210"/>
    </row>
    <row r="666" spans="4:18" ht="24.75" customHeight="1" x14ac:dyDescent="0.2">
      <c r="D666" s="210"/>
      <c r="E666" s="210"/>
      <c r="F666" s="210"/>
      <c r="G666" s="210"/>
      <c r="H666" s="210"/>
      <c r="I666" s="210"/>
      <c r="J666" s="210"/>
      <c r="K666" s="210"/>
      <c r="L666" s="210"/>
      <c r="M666" s="210"/>
      <c r="N666" s="210"/>
      <c r="O666" s="210"/>
      <c r="P666" s="210"/>
      <c r="Q666" s="210"/>
      <c r="R666" s="210"/>
    </row>
    <row r="667" spans="4:18" ht="24.75" customHeight="1" x14ac:dyDescent="0.2">
      <c r="D667" s="210"/>
      <c r="E667" s="210"/>
      <c r="F667" s="210"/>
      <c r="G667" s="210"/>
      <c r="H667" s="210"/>
      <c r="I667" s="210"/>
      <c r="J667" s="210"/>
      <c r="K667" s="210"/>
      <c r="L667" s="210"/>
      <c r="M667" s="210"/>
      <c r="N667" s="210"/>
      <c r="O667" s="210"/>
      <c r="P667" s="210"/>
      <c r="Q667" s="210"/>
      <c r="R667" s="210"/>
    </row>
    <row r="668" spans="4:18" ht="24.75" customHeight="1" x14ac:dyDescent="0.2">
      <c r="D668" s="210"/>
      <c r="E668" s="210"/>
      <c r="F668" s="210"/>
      <c r="G668" s="210"/>
      <c r="H668" s="210"/>
      <c r="I668" s="210"/>
      <c r="J668" s="210"/>
      <c r="K668" s="210"/>
      <c r="L668" s="210"/>
      <c r="M668" s="210"/>
      <c r="N668" s="210"/>
      <c r="O668" s="210"/>
      <c r="P668" s="210"/>
      <c r="Q668" s="210"/>
      <c r="R668" s="210"/>
    </row>
    <row r="669" spans="4:18" ht="24.75" customHeight="1" x14ac:dyDescent="0.2">
      <c r="D669" s="210"/>
      <c r="E669" s="210"/>
      <c r="F669" s="210"/>
      <c r="G669" s="210"/>
      <c r="H669" s="210"/>
      <c r="I669" s="210"/>
      <c r="J669" s="210"/>
      <c r="K669" s="210"/>
      <c r="L669" s="210"/>
      <c r="M669" s="210"/>
      <c r="N669" s="210"/>
      <c r="O669" s="210"/>
      <c r="P669" s="210"/>
      <c r="Q669" s="210"/>
      <c r="R669" s="210"/>
    </row>
    <row r="670" spans="4:18" ht="24.75" customHeight="1" x14ac:dyDescent="0.2">
      <c r="D670" s="210"/>
      <c r="E670" s="210"/>
      <c r="F670" s="210"/>
      <c r="G670" s="210"/>
      <c r="H670" s="210"/>
      <c r="I670" s="210"/>
      <c r="J670" s="210"/>
      <c r="K670" s="210"/>
      <c r="L670" s="210"/>
      <c r="M670" s="210"/>
      <c r="N670" s="210"/>
      <c r="O670" s="210"/>
      <c r="P670" s="210"/>
      <c r="Q670" s="210"/>
      <c r="R670" s="210"/>
    </row>
    <row r="671" spans="4:18" ht="24.75" customHeight="1" x14ac:dyDescent="0.2">
      <c r="D671" s="210"/>
      <c r="E671" s="210"/>
      <c r="F671" s="210"/>
      <c r="G671" s="210"/>
      <c r="H671" s="210"/>
      <c r="I671" s="210"/>
      <c r="J671" s="210"/>
      <c r="K671" s="210"/>
      <c r="L671" s="210"/>
      <c r="M671" s="210"/>
      <c r="N671" s="210"/>
      <c r="O671" s="210"/>
      <c r="P671" s="210"/>
      <c r="Q671" s="210"/>
      <c r="R671" s="210"/>
    </row>
    <row r="672" spans="4:18" ht="24.75" customHeight="1" x14ac:dyDescent="0.2">
      <c r="D672" s="210"/>
      <c r="E672" s="210"/>
      <c r="F672" s="210"/>
      <c r="G672" s="210"/>
      <c r="H672" s="210"/>
      <c r="I672" s="210"/>
      <c r="J672" s="210"/>
      <c r="K672" s="210"/>
      <c r="L672" s="210"/>
      <c r="M672" s="210"/>
      <c r="N672" s="210"/>
      <c r="O672" s="210"/>
      <c r="P672" s="210"/>
      <c r="Q672" s="210"/>
      <c r="R672" s="210"/>
    </row>
    <row r="673" spans="4:18" ht="24.75" customHeight="1" x14ac:dyDescent="0.2">
      <c r="D673" s="210"/>
      <c r="E673" s="210"/>
      <c r="F673" s="210"/>
      <c r="G673" s="210"/>
      <c r="H673" s="210"/>
      <c r="I673" s="210"/>
      <c r="J673" s="210"/>
      <c r="K673" s="210"/>
      <c r="L673" s="210"/>
      <c r="M673" s="210"/>
      <c r="N673" s="210"/>
      <c r="O673" s="210"/>
      <c r="P673" s="210"/>
      <c r="Q673" s="210"/>
      <c r="R673" s="210"/>
    </row>
    <row r="674" spans="4:18" ht="24.75" customHeight="1" x14ac:dyDescent="0.2">
      <c r="D674" s="210"/>
      <c r="E674" s="210"/>
      <c r="F674" s="210"/>
      <c r="G674" s="210"/>
      <c r="H674" s="210"/>
      <c r="I674" s="210"/>
      <c r="J674" s="210"/>
      <c r="K674" s="210"/>
      <c r="L674" s="210"/>
      <c r="M674" s="210"/>
      <c r="N674" s="210"/>
      <c r="O674" s="210"/>
      <c r="P674" s="210"/>
      <c r="Q674" s="210"/>
      <c r="R674" s="210"/>
    </row>
    <row r="675" spans="4:18" ht="24.75" customHeight="1" x14ac:dyDescent="0.2">
      <c r="D675" s="210"/>
      <c r="E675" s="210"/>
      <c r="F675" s="210"/>
      <c r="G675" s="210"/>
      <c r="H675" s="210"/>
      <c r="I675" s="210"/>
      <c r="J675" s="210"/>
      <c r="K675" s="210"/>
      <c r="L675" s="210"/>
      <c r="M675" s="210"/>
      <c r="N675" s="210"/>
      <c r="O675" s="210"/>
      <c r="P675" s="210"/>
      <c r="Q675" s="210"/>
      <c r="R675" s="210"/>
    </row>
    <row r="676" spans="4:18" ht="24.75" customHeight="1" x14ac:dyDescent="0.2">
      <c r="D676" s="210"/>
      <c r="E676" s="210"/>
      <c r="F676" s="210"/>
      <c r="G676" s="210"/>
      <c r="H676" s="210"/>
      <c r="I676" s="210"/>
      <c r="J676" s="210"/>
      <c r="K676" s="210"/>
      <c r="L676" s="210"/>
      <c r="M676" s="210"/>
      <c r="N676" s="210"/>
      <c r="O676" s="210"/>
      <c r="P676" s="210"/>
      <c r="Q676" s="210"/>
      <c r="R676" s="210"/>
    </row>
    <row r="677" spans="4:18" ht="24.75" customHeight="1" x14ac:dyDescent="0.2">
      <c r="D677" s="210"/>
      <c r="E677" s="210"/>
      <c r="F677" s="210"/>
      <c r="G677" s="210"/>
      <c r="H677" s="210"/>
      <c r="I677" s="210"/>
      <c r="J677" s="210"/>
      <c r="K677" s="210"/>
      <c r="L677" s="210"/>
      <c r="M677" s="210"/>
      <c r="N677" s="210"/>
      <c r="O677" s="210"/>
      <c r="P677" s="210"/>
      <c r="Q677" s="210"/>
      <c r="R677" s="210"/>
    </row>
    <row r="678" spans="4:18" ht="24.75" customHeight="1" x14ac:dyDescent="0.2">
      <c r="D678" s="210"/>
      <c r="E678" s="210"/>
      <c r="F678" s="210"/>
      <c r="G678" s="210"/>
      <c r="H678" s="210"/>
      <c r="I678" s="210"/>
      <c r="J678" s="210"/>
      <c r="K678" s="210"/>
      <c r="L678" s="210"/>
      <c r="M678" s="210"/>
      <c r="N678" s="210"/>
      <c r="O678" s="210"/>
      <c r="P678" s="210"/>
      <c r="Q678" s="210"/>
      <c r="R678" s="210"/>
    </row>
    <row r="679" spans="4:18" ht="24.75" customHeight="1" x14ac:dyDescent="0.2">
      <c r="D679" s="210"/>
      <c r="E679" s="210"/>
      <c r="F679" s="210"/>
      <c r="G679" s="210"/>
      <c r="H679" s="210"/>
      <c r="I679" s="210"/>
      <c r="J679" s="210"/>
      <c r="K679" s="210"/>
      <c r="L679" s="210"/>
      <c r="M679" s="210"/>
      <c r="N679" s="210"/>
      <c r="O679" s="210"/>
      <c r="P679" s="210"/>
      <c r="Q679" s="210"/>
      <c r="R679" s="210"/>
    </row>
    <row r="680" spans="4:18" ht="24.75" customHeight="1" x14ac:dyDescent="0.2">
      <c r="D680" s="210"/>
      <c r="E680" s="210"/>
      <c r="F680" s="210"/>
      <c r="G680" s="210"/>
      <c r="H680" s="210"/>
      <c r="I680" s="210"/>
      <c r="J680" s="210"/>
      <c r="K680" s="210"/>
      <c r="L680" s="210"/>
      <c r="M680" s="210"/>
      <c r="N680" s="210"/>
      <c r="O680" s="210"/>
      <c r="P680" s="210"/>
      <c r="Q680" s="210"/>
      <c r="R680" s="210"/>
    </row>
    <row r="681" spans="4:18" ht="24.75" customHeight="1" x14ac:dyDescent="0.2">
      <c r="D681" s="210"/>
      <c r="E681" s="210"/>
      <c r="F681" s="210"/>
      <c r="G681" s="210"/>
      <c r="H681" s="210"/>
      <c r="I681" s="210"/>
      <c r="J681" s="210"/>
      <c r="K681" s="210"/>
      <c r="L681" s="210"/>
      <c r="M681" s="210"/>
      <c r="N681" s="210"/>
      <c r="O681" s="210"/>
      <c r="P681" s="210"/>
      <c r="Q681" s="210"/>
      <c r="R681" s="210"/>
    </row>
    <row r="682" spans="4:18" ht="24.75" customHeight="1" x14ac:dyDescent="0.2">
      <c r="D682" s="210"/>
      <c r="E682" s="210"/>
      <c r="F682" s="210"/>
      <c r="G682" s="210"/>
      <c r="H682" s="210"/>
      <c r="I682" s="210"/>
      <c r="J682" s="210"/>
      <c r="K682" s="210"/>
      <c r="L682" s="210"/>
      <c r="M682" s="210"/>
      <c r="N682" s="210"/>
      <c r="O682" s="210"/>
      <c r="P682" s="210"/>
      <c r="Q682" s="210"/>
      <c r="R682" s="210"/>
    </row>
    <row r="683" spans="4:18" ht="24.75" customHeight="1" x14ac:dyDescent="0.2">
      <c r="D683" s="210"/>
      <c r="E683" s="210"/>
      <c r="F683" s="210"/>
      <c r="G683" s="210"/>
      <c r="H683" s="210"/>
      <c r="I683" s="210"/>
      <c r="J683" s="210"/>
      <c r="K683" s="210"/>
      <c r="L683" s="210"/>
      <c r="M683" s="210"/>
      <c r="N683" s="210"/>
      <c r="O683" s="210"/>
      <c r="P683" s="210"/>
      <c r="Q683" s="210"/>
      <c r="R683" s="210"/>
    </row>
    <row r="684" spans="4:18" ht="24.75" customHeight="1" x14ac:dyDescent="0.2">
      <c r="D684" s="210"/>
      <c r="E684" s="210"/>
      <c r="F684" s="210"/>
      <c r="G684" s="210"/>
      <c r="H684" s="210"/>
      <c r="I684" s="210"/>
      <c r="J684" s="210"/>
      <c r="K684" s="210"/>
      <c r="L684" s="210"/>
      <c r="M684" s="210"/>
      <c r="N684" s="210"/>
      <c r="O684" s="210"/>
      <c r="P684" s="210"/>
      <c r="Q684" s="210"/>
      <c r="R684" s="210"/>
    </row>
    <row r="685" spans="4:18" ht="24.75" customHeight="1" x14ac:dyDescent="0.2">
      <c r="D685" s="210"/>
      <c r="E685" s="210"/>
      <c r="F685" s="210"/>
      <c r="G685" s="210"/>
      <c r="H685" s="210"/>
      <c r="I685" s="210"/>
      <c r="J685" s="210"/>
      <c r="K685" s="210"/>
      <c r="L685" s="210"/>
      <c r="M685" s="210"/>
      <c r="N685" s="210"/>
      <c r="O685" s="210"/>
      <c r="P685" s="210"/>
      <c r="Q685" s="210"/>
      <c r="R685" s="210"/>
    </row>
    <row r="686" spans="4:18" ht="24.75" customHeight="1" x14ac:dyDescent="0.2">
      <c r="D686" s="210"/>
      <c r="E686" s="210"/>
      <c r="F686" s="210"/>
      <c r="G686" s="210"/>
      <c r="H686" s="210"/>
      <c r="I686" s="210"/>
      <c r="J686" s="210"/>
      <c r="K686" s="210"/>
      <c r="L686" s="210"/>
      <c r="M686" s="210"/>
      <c r="N686" s="210"/>
      <c r="O686" s="210"/>
      <c r="P686" s="210"/>
      <c r="Q686" s="210"/>
      <c r="R686" s="210"/>
    </row>
    <row r="687" spans="4:18" ht="24.75" customHeight="1" x14ac:dyDescent="0.2">
      <c r="D687" s="210"/>
      <c r="E687" s="210"/>
      <c r="F687" s="210"/>
      <c r="G687" s="210"/>
      <c r="H687" s="210"/>
      <c r="I687" s="210"/>
      <c r="J687" s="210"/>
      <c r="K687" s="210"/>
      <c r="L687" s="210"/>
      <c r="M687" s="210"/>
      <c r="N687" s="210"/>
      <c r="O687" s="210"/>
      <c r="P687" s="210"/>
      <c r="Q687" s="210"/>
      <c r="R687" s="210"/>
    </row>
    <row r="688" spans="4:18" ht="24.75" customHeight="1" x14ac:dyDescent="0.2">
      <c r="D688" s="210"/>
      <c r="E688" s="210"/>
      <c r="F688" s="210"/>
      <c r="G688" s="210"/>
      <c r="H688" s="210"/>
      <c r="I688" s="210"/>
      <c r="J688" s="210"/>
      <c r="K688" s="210"/>
      <c r="L688" s="210"/>
      <c r="M688" s="210"/>
      <c r="N688" s="210"/>
      <c r="O688" s="210"/>
      <c r="P688" s="210"/>
      <c r="Q688" s="210"/>
      <c r="R688" s="210"/>
    </row>
    <row r="689" spans="4:18" ht="24.75" customHeight="1" x14ac:dyDescent="0.2">
      <c r="D689" s="210"/>
      <c r="E689" s="210"/>
      <c r="F689" s="210"/>
      <c r="G689" s="210"/>
      <c r="H689" s="210"/>
      <c r="I689" s="210"/>
      <c r="J689" s="210"/>
      <c r="K689" s="210"/>
      <c r="L689" s="210"/>
      <c r="M689" s="210"/>
      <c r="N689" s="210"/>
      <c r="O689" s="210"/>
      <c r="P689" s="210"/>
      <c r="Q689" s="210"/>
      <c r="R689" s="210"/>
    </row>
    <row r="690" spans="4:18" ht="24.75" customHeight="1" x14ac:dyDescent="0.2">
      <c r="D690" s="210"/>
      <c r="E690" s="210"/>
      <c r="F690" s="210"/>
      <c r="G690" s="210"/>
      <c r="H690" s="210"/>
      <c r="I690" s="210"/>
      <c r="J690" s="210"/>
      <c r="K690" s="210"/>
      <c r="L690" s="210"/>
      <c r="M690" s="210"/>
      <c r="N690" s="210"/>
      <c r="O690" s="210"/>
      <c r="P690" s="210"/>
      <c r="Q690" s="210"/>
      <c r="R690" s="210"/>
    </row>
    <row r="691" spans="4:18" ht="24.75" customHeight="1" x14ac:dyDescent="0.2">
      <c r="D691" s="210"/>
      <c r="E691" s="210"/>
      <c r="F691" s="210"/>
      <c r="G691" s="210"/>
      <c r="H691" s="210"/>
      <c r="I691" s="210"/>
      <c r="J691" s="210"/>
      <c r="K691" s="210"/>
      <c r="L691" s="210"/>
      <c r="M691" s="210"/>
      <c r="N691" s="210"/>
      <c r="O691" s="210"/>
      <c r="P691" s="210"/>
      <c r="Q691" s="210"/>
      <c r="R691" s="210"/>
    </row>
    <row r="692" spans="4:18" ht="24.75" customHeight="1" x14ac:dyDescent="0.2">
      <c r="D692" s="210"/>
      <c r="E692" s="210"/>
      <c r="F692" s="210"/>
      <c r="G692" s="210"/>
      <c r="H692" s="210"/>
      <c r="I692" s="210"/>
      <c r="J692" s="210"/>
      <c r="K692" s="210"/>
      <c r="L692" s="210"/>
      <c r="M692" s="210"/>
      <c r="N692" s="210"/>
      <c r="O692" s="210"/>
      <c r="P692" s="210"/>
      <c r="Q692" s="210"/>
      <c r="R692" s="210"/>
    </row>
    <row r="693" spans="4:18" ht="24.75" customHeight="1" x14ac:dyDescent="0.2">
      <c r="D693" s="210"/>
      <c r="E693" s="210"/>
      <c r="F693" s="210"/>
      <c r="G693" s="210"/>
      <c r="H693" s="210"/>
      <c r="I693" s="210"/>
      <c r="J693" s="210"/>
      <c r="K693" s="210"/>
      <c r="L693" s="210"/>
      <c r="M693" s="210"/>
      <c r="N693" s="210"/>
      <c r="O693" s="210"/>
      <c r="P693" s="210"/>
      <c r="Q693" s="210"/>
      <c r="R693" s="210"/>
    </row>
    <row r="694" spans="4:18" ht="24.75" customHeight="1" x14ac:dyDescent="0.2">
      <c r="D694" s="210"/>
      <c r="E694" s="210"/>
      <c r="F694" s="210"/>
      <c r="G694" s="210"/>
      <c r="H694" s="210"/>
      <c r="I694" s="210"/>
      <c r="J694" s="210"/>
      <c r="K694" s="210"/>
      <c r="L694" s="210"/>
      <c r="M694" s="210"/>
      <c r="N694" s="210"/>
      <c r="O694" s="210"/>
      <c r="P694" s="210"/>
      <c r="Q694" s="210"/>
      <c r="R694" s="210"/>
    </row>
    <row r="695" spans="4:18" ht="24.75" customHeight="1" x14ac:dyDescent="0.2">
      <c r="D695" s="210"/>
      <c r="E695" s="210"/>
      <c r="F695" s="210"/>
      <c r="G695" s="210"/>
      <c r="H695" s="210"/>
      <c r="I695" s="210"/>
      <c r="J695" s="210"/>
      <c r="K695" s="210"/>
      <c r="L695" s="210"/>
      <c r="M695" s="210"/>
      <c r="N695" s="210"/>
      <c r="O695" s="210"/>
      <c r="P695" s="210"/>
      <c r="Q695" s="210"/>
      <c r="R695" s="210"/>
    </row>
    <row r="696" spans="4:18" ht="24.75" customHeight="1" x14ac:dyDescent="0.2">
      <c r="D696" s="210"/>
      <c r="E696" s="210"/>
      <c r="F696" s="210"/>
      <c r="G696" s="210"/>
      <c r="H696" s="210"/>
      <c r="I696" s="210"/>
      <c r="J696" s="210"/>
      <c r="K696" s="210"/>
      <c r="L696" s="210"/>
      <c r="M696" s="210"/>
      <c r="N696" s="210"/>
      <c r="O696" s="210"/>
      <c r="P696" s="210"/>
      <c r="Q696" s="210"/>
      <c r="R696" s="210"/>
    </row>
    <row r="697" spans="4:18" ht="24.75" customHeight="1" x14ac:dyDescent="0.2">
      <c r="D697" s="210"/>
      <c r="E697" s="210"/>
      <c r="F697" s="210"/>
      <c r="G697" s="210"/>
      <c r="H697" s="210"/>
      <c r="I697" s="210"/>
      <c r="J697" s="210"/>
      <c r="K697" s="210"/>
      <c r="L697" s="210"/>
      <c r="M697" s="210"/>
      <c r="N697" s="210"/>
      <c r="O697" s="210"/>
      <c r="P697" s="210"/>
      <c r="Q697" s="210"/>
      <c r="R697" s="210"/>
    </row>
    <row r="698" spans="4:18" ht="24.75" customHeight="1" x14ac:dyDescent="0.2">
      <c r="D698" s="210"/>
      <c r="E698" s="210"/>
      <c r="F698" s="210"/>
      <c r="G698" s="210"/>
      <c r="H698" s="210"/>
      <c r="I698" s="210"/>
      <c r="J698" s="210"/>
      <c r="K698" s="210"/>
      <c r="L698" s="210"/>
      <c r="M698" s="210"/>
      <c r="N698" s="210"/>
      <c r="O698" s="210"/>
      <c r="P698" s="210"/>
      <c r="Q698" s="210"/>
      <c r="R698" s="210"/>
    </row>
    <row r="699" spans="4:18" ht="24.75" customHeight="1" x14ac:dyDescent="0.2">
      <c r="D699" s="210"/>
      <c r="E699" s="210"/>
      <c r="F699" s="210"/>
      <c r="G699" s="210"/>
      <c r="H699" s="210"/>
      <c r="I699" s="210"/>
      <c r="J699" s="210"/>
      <c r="K699" s="210"/>
      <c r="L699" s="210"/>
      <c r="M699" s="210"/>
      <c r="N699" s="210"/>
      <c r="O699" s="210"/>
      <c r="P699" s="210"/>
      <c r="Q699" s="210"/>
      <c r="R699" s="210"/>
    </row>
    <row r="700" spans="4:18" ht="24.75" customHeight="1" x14ac:dyDescent="0.2">
      <c r="D700" s="210"/>
      <c r="E700" s="210"/>
      <c r="F700" s="210"/>
      <c r="G700" s="210"/>
      <c r="H700" s="210"/>
      <c r="I700" s="210"/>
      <c r="J700" s="210"/>
      <c r="K700" s="210"/>
      <c r="L700" s="210"/>
      <c r="M700" s="210"/>
      <c r="N700" s="210"/>
      <c r="O700" s="210"/>
      <c r="P700" s="210"/>
      <c r="Q700" s="210"/>
      <c r="R700" s="210"/>
    </row>
    <row r="701" spans="4:18" ht="24.75" customHeight="1" x14ac:dyDescent="0.2">
      <c r="D701" s="210"/>
      <c r="E701" s="210"/>
      <c r="F701" s="210"/>
      <c r="G701" s="210"/>
      <c r="H701" s="210"/>
      <c r="I701" s="210"/>
      <c r="J701" s="210"/>
      <c r="K701" s="210"/>
      <c r="L701" s="210"/>
      <c r="M701" s="210"/>
      <c r="N701" s="210"/>
      <c r="O701" s="210"/>
      <c r="P701" s="210"/>
      <c r="Q701" s="210"/>
      <c r="R701" s="210"/>
    </row>
    <row r="702" spans="4:18" ht="24.75" customHeight="1" x14ac:dyDescent="0.2">
      <c r="D702" s="210"/>
      <c r="E702" s="210"/>
      <c r="F702" s="210"/>
      <c r="G702" s="210"/>
      <c r="H702" s="210"/>
      <c r="I702" s="210"/>
      <c r="J702" s="210"/>
      <c r="K702" s="210"/>
      <c r="L702" s="210"/>
      <c r="M702" s="210"/>
      <c r="N702" s="210"/>
      <c r="O702" s="210"/>
      <c r="P702" s="210"/>
      <c r="Q702" s="210"/>
      <c r="R702" s="210"/>
    </row>
    <row r="703" spans="4:18" ht="24.75" customHeight="1" x14ac:dyDescent="0.2">
      <c r="D703" s="210"/>
      <c r="E703" s="210"/>
      <c r="F703" s="210"/>
      <c r="G703" s="210"/>
      <c r="H703" s="210"/>
      <c r="I703" s="210"/>
      <c r="J703" s="210"/>
      <c r="K703" s="210"/>
      <c r="L703" s="210"/>
      <c r="M703" s="210"/>
      <c r="N703" s="210"/>
      <c r="O703" s="210"/>
      <c r="P703" s="210"/>
      <c r="Q703" s="210"/>
      <c r="R703" s="210"/>
    </row>
    <row r="704" spans="4:18" ht="24.75" customHeight="1" x14ac:dyDescent="0.2">
      <c r="D704" s="210"/>
      <c r="E704" s="210"/>
      <c r="F704" s="210"/>
      <c r="G704" s="210"/>
      <c r="H704" s="210"/>
      <c r="I704" s="210"/>
      <c r="J704" s="210"/>
      <c r="K704" s="210"/>
      <c r="L704" s="210"/>
      <c r="M704" s="210"/>
      <c r="N704" s="210"/>
      <c r="O704" s="210"/>
      <c r="P704" s="210"/>
      <c r="Q704" s="210"/>
      <c r="R704" s="210"/>
    </row>
    <row r="705" spans="4:18" ht="24.75" customHeight="1" x14ac:dyDescent="0.2">
      <c r="D705" s="210"/>
      <c r="E705" s="210"/>
      <c r="F705" s="210"/>
      <c r="G705" s="210"/>
      <c r="H705" s="210"/>
      <c r="I705" s="210"/>
      <c r="J705" s="210"/>
      <c r="K705" s="210"/>
      <c r="L705" s="210"/>
      <c r="M705" s="210"/>
      <c r="N705" s="210"/>
      <c r="O705" s="210"/>
      <c r="P705" s="210"/>
      <c r="Q705" s="210"/>
      <c r="R705" s="210"/>
    </row>
    <row r="706" spans="4:18" ht="24.75" customHeight="1" x14ac:dyDescent="0.2">
      <c r="D706" s="210"/>
      <c r="E706" s="210"/>
      <c r="F706" s="210"/>
      <c r="G706" s="210"/>
      <c r="H706" s="210"/>
      <c r="I706" s="210"/>
      <c r="J706" s="210"/>
      <c r="K706" s="210"/>
      <c r="L706" s="210"/>
      <c r="M706" s="210"/>
      <c r="N706" s="210"/>
      <c r="O706" s="210"/>
      <c r="P706" s="210"/>
      <c r="Q706" s="210"/>
      <c r="R706" s="210"/>
    </row>
    <row r="707" spans="4:18" ht="24.75" customHeight="1" x14ac:dyDescent="0.2">
      <c r="D707" s="210"/>
      <c r="E707" s="210"/>
      <c r="F707" s="210"/>
      <c r="G707" s="210"/>
      <c r="H707" s="210"/>
      <c r="I707" s="210"/>
      <c r="J707" s="210"/>
      <c r="K707" s="210"/>
      <c r="L707" s="210"/>
      <c r="M707" s="210"/>
      <c r="N707" s="210"/>
      <c r="O707" s="210"/>
      <c r="P707" s="210"/>
      <c r="Q707" s="210"/>
      <c r="R707" s="210"/>
    </row>
    <row r="708" spans="4:18" ht="24.75" customHeight="1" x14ac:dyDescent="0.2">
      <c r="D708" s="210"/>
      <c r="E708" s="210"/>
      <c r="F708" s="210"/>
      <c r="G708" s="210"/>
      <c r="H708" s="210"/>
      <c r="I708" s="210"/>
      <c r="J708" s="210"/>
      <c r="K708" s="210"/>
      <c r="L708" s="210"/>
      <c r="M708" s="210"/>
      <c r="N708" s="210"/>
      <c r="O708" s="210"/>
      <c r="P708" s="210"/>
      <c r="Q708" s="210"/>
      <c r="R708" s="210"/>
    </row>
    <row r="709" spans="4:18" ht="24.75" customHeight="1" x14ac:dyDescent="0.2">
      <c r="D709" s="210"/>
      <c r="E709" s="210"/>
      <c r="F709" s="210"/>
      <c r="G709" s="210"/>
      <c r="H709" s="210"/>
      <c r="I709" s="210"/>
      <c r="J709" s="210"/>
      <c r="K709" s="210"/>
      <c r="L709" s="210"/>
      <c r="M709" s="210"/>
      <c r="N709" s="210"/>
      <c r="O709" s="210"/>
      <c r="P709" s="210"/>
      <c r="Q709" s="210"/>
      <c r="R709" s="210"/>
    </row>
    <row r="710" spans="4:18" ht="24.75" customHeight="1" x14ac:dyDescent="0.2">
      <c r="D710" s="210"/>
      <c r="E710" s="210"/>
      <c r="F710" s="210"/>
      <c r="G710" s="210"/>
      <c r="H710" s="210"/>
      <c r="I710" s="210"/>
      <c r="J710" s="210"/>
      <c r="K710" s="210"/>
      <c r="L710" s="210"/>
      <c r="M710" s="210"/>
      <c r="N710" s="210"/>
      <c r="O710" s="210"/>
      <c r="P710" s="210"/>
      <c r="Q710" s="210"/>
      <c r="R710" s="210"/>
    </row>
    <row r="711" spans="4:18" ht="24.75" customHeight="1" x14ac:dyDescent="0.2">
      <c r="D711" s="210"/>
      <c r="E711" s="210"/>
      <c r="F711" s="210"/>
      <c r="G711" s="210"/>
      <c r="H711" s="210"/>
      <c r="I711" s="210"/>
      <c r="J711" s="210"/>
      <c r="K711" s="210"/>
      <c r="L711" s="210"/>
      <c r="M711" s="210"/>
      <c r="N711" s="210"/>
      <c r="O711" s="210"/>
      <c r="P711" s="210"/>
      <c r="Q711" s="210"/>
      <c r="R711" s="210"/>
    </row>
    <row r="712" spans="4:18" ht="24.75" customHeight="1" x14ac:dyDescent="0.2">
      <c r="D712" s="210"/>
      <c r="E712" s="210"/>
      <c r="F712" s="210"/>
      <c r="G712" s="210"/>
      <c r="H712" s="210"/>
      <c r="I712" s="210"/>
      <c r="J712" s="210"/>
      <c r="K712" s="210"/>
      <c r="L712" s="210"/>
      <c r="M712" s="210"/>
      <c r="N712" s="210"/>
      <c r="O712" s="210"/>
      <c r="P712" s="210"/>
      <c r="Q712" s="210"/>
      <c r="R712" s="210"/>
    </row>
    <row r="713" spans="4:18" ht="24.75" customHeight="1" x14ac:dyDescent="0.2">
      <c r="D713" s="210"/>
      <c r="E713" s="210"/>
      <c r="F713" s="210"/>
      <c r="G713" s="210"/>
      <c r="H713" s="210"/>
      <c r="I713" s="210"/>
      <c r="J713" s="210"/>
      <c r="K713" s="210"/>
      <c r="L713" s="210"/>
      <c r="M713" s="210"/>
      <c r="N713" s="210"/>
      <c r="O713" s="210"/>
      <c r="P713" s="210"/>
      <c r="Q713" s="210"/>
      <c r="R713" s="210"/>
    </row>
    <row r="714" spans="4:18" ht="24.75" customHeight="1" x14ac:dyDescent="0.2">
      <c r="D714" s="210"/>
      <c r="E714" s="210"/>
      <c r="F714" s="210"/>
      <c r="G714" s="210"/>
      <c r="H714" s="210"/>
      <c r="I714" s="210"/>
      <c r="J714" s="210"/>
      <c r="K714" s="210"/>
      <c r="L714" s="210"/>
      <c r="M714" s="210"/>
      <c r="N714" s="210"/>
      <c r="O714" s="210"/>
      <c r="P714" s="210"/>
      <c r="Q714" s="210"/>
      <c r="R714" s="210"/>
    </row>
    <row r="715" spans="4:18" ht="24.75" customHeight="1" x14ac:dyDescent="0.2">
      <c r="D715" s="210"/>
      <c r="E715" s="210"/>
      <c r="F715" s="210"/>
      <c r="G715" s="210"/>
      <c r="H715" s="210"/>
      <c r="I715" s="210"/>
      <c r="J715" s="210"/>
      <c r="K715" s="210"/>
      <c r="L715" s="210"/>
      <c r="M715" s="210"/>
      <c r="N715" s="210"/>
      <c r="O715" s="210"/>
      <c r="P715" s="210"/>
      <c r="Q715" s="210"/>
      <c r="R715" s="210"/>
    </row>
    <row r="716" spans="4:18" ht="24.75" customHeight="1" x14ac:dyDescent="0.2">
      <c r="D716" s="210"/>
      <c r="E716" s="210"/>
      <c r="F716" s="210"/>
      <c r="G716" s="210"/>
      <c r="H716" s="210"/>
      <c r="I716" s="210"/>
      <c r="J716" s="210"/>
      <c r="K716" s="210"/>
      <c r="L716" s="210"/>
      <c r="M716" s="210"/>
      <c r="N716" s="210"/>
      <c r="O716" s="210"/>
      <c r="P716" s="210"/>
      <c r="Q716" s="210"/>
      <c r="R716" s="210"/>
    </row>
    <row r="717" spans="4:18" ht="24.75" customHeight="1" x14ac:dyDescent="0.2">
      <c r="D717" s="210"/>
      <c r="E717" s="210"/>
      <c r="F717" s="210"/>
      <c r="G717" s="210"/>
      <c r="H717" s="210"/>
      <c r="I717" s="210"/>
      <c r="J717" s="210"/>
      <c r="K717" s="210"/>
      <c r="L717" s="210"/>
      <c r="M717" s="210"/>
      <c r="N717" s="210"/>
      <c r="O717" s="210"/>
      <c r="P717" s="210"/>
      <c r="Q717" s="210"/>
      <c r="R717" s="210"/>
    </row>
    <row r="718" spans="4:18" ht="24.75" customHeight="1" x14ac:dyDescent="0.2">
      <c r="D718" s="210"/>
      <c r="E718" s="210"/>
      <c r="F718" s="210"/>
      <c r="G718" s="210"/>
      <c r="H718" s="210"/>
      <c r="I718" s="210"/>
      <c r="J718" s="210"/>
      <c r="K718" s="210"/>
      <c r="L718" s="210"/>
      <c r="M718" s="210"/>
      <c r="N718" s="210"/>
      <c r="O718" s="210"/>
      <c r="P718" s="210"/>
      <c r="Q718" s="210"/>
      <c r="R718" s="210"/>
    </row>
    <row r="719" spans="4:18" ht="24.75" customHeight="1" x14ac:dyDescent="0.2">
      <c r="D719" s="210"/>
      <c r="E719" s="210"/>
      <c r="F719" s="210"/>
      <c r="G719" s="210"/>
      <c r="H719" s="210"/>
      <c r="I719" s="210"/>
      <c r="J719" s="210"/>
      <c r="K719" s="210"/>
      <c r="L719" s="210"/>
      <c r="M719" s="210"/>
      <c r="N719" s="210"/>
      <c r="O719" s="210"/>
      <c r="P719" s="210"/>
      <c r="Q719" s="210"/>
      <c r="R719" s="210"/>
    </row>
    <row r="720" spans="4:18" ht="24.75" customHeight="1" x14ac:dyDescent="0.2">
      <c r="D720" s="210"/>
      <c r="E720" s="210"/>
      <c r="F720" s="210"/>
      <c r="G720" s="210"/>
      <c r="H720" s="210"/>
      <c r="I720" s="210"/>
      <c r="J720" s="210"/>
      <c r="K720" s="210"/>
      <c r="L720" s="210"/>
      <c r="M720" s="210"/>
      <c r="N720" s="210"/>
      <c r="O720" s="210"/>
      <c r="P720" s="210"/>
      <c r="Q720" s="210"/>
      <c r="R720" s="210"/>
    </row>
    <row r="721" spans="4:18" ht="24.75" customHeight="1" x14ac:dyDescent="0.2">
      <c r="D721" s="210"/>
      <c r="E721" s="210"/>
      <c r="F721" s="210"/>
      <c r="G721" s="210"/>
      <c r="H721" s="210"/>
      <c r="I721" s="210"/>
      <c r="J721" s="210"/>
      <c r="K721" s="210"/>
      <c r="L721" s="210"/>
      <c r="M721" s="210"/>
      <c r="N721" s="210"/>
      <c r="O721" s="210"/>
      <c r="P721" s="210"/>
      <c r="Q721" s="210"/>
      <c r="R721" s="210"/>
    </row>
    <row r="722" spans="4:18" ht="24.75" customHeight="1" x14ac:dyDescent="0.2">
      <c r="D722" s="210"/>
      <c r="E722" s="210"/>
      <c r="F722" s="210"/>
      <c r="G722" s="210"/>
      <c r="H722" s="210"/>
      <c r="I722" s="210"/>
      <c r="J722" s="210"/>
      <c r="K722" s="210"/>
      <c r="L722" s="210"/>
      <c r="M722" s="210"/>
      <c r="N722" s="210"/>
      <c r="O722" s="210"/>
      <c r="P722" s="210"/>
      <c r="Q722" s="210"/>
      <c r="R722" s="210"/>
    </row>
    <row r="723" spans="4:18" ht="24.75" customHeight="1" x14ac:dyDescent="0.2">
      <c r="D723" s="210"/>
      <c r="E723" s="210"/>
      <c r="F723" s="210"/>
      <c r="G723" s="210"/>
      <c r="H723" s="210"/>
      <c r="I723" s="210"/>
      <c r="J723" s="210"/>
      <c r="K723" s="210"/>
      <c r="L723" s="210"/>
      <c r="M723" s="210"/>
      <c r="N723" s="210"/>
      <c r="O723" s="210"/>
      <c r="P723" s="210"/>
      <c r="Q723" s="210"/>
      <c r="R723" s="210"/>
    </row>
    <row r="724" spans="4:18" ht="24.75" customHeight="1" x14ac:dyDescent="0.2">
      <c r="D724" s="210"/>
      <c r="E724" s="210"/>
      <c r="F724" s="210"/>
      <c r="G724" s="210"/>
      <c r="H724" s="210"/>
      <c r="I724" s="210"/>
      <c r="J724" s="210"/>
      <c r="K724" s="210"/>
      <c r="L724" s="210"/>
      <c r="M724" s="210"/>
      <c r="N724" s="210"/>
      <c r="O724" s="210"/>
      <c r="P724" s="210"/>
      <c r="Q724" s="210"/>
      <c r="R724" s="210"/>
    </row>
    <row r="725" spans="4:18" ht="24.75" customHeight="1" x14ac:dyDescent="0.2">
      <c r="D725" s="210"/>
      <c r="E725" s="210"/>
      <c r="F725" s="210"/>
      <c r="G725" s="210"/>
      <c r="H725" s="210"/>
      <c r="I725" s="210"/>
      <c r="J725" s="210"/>
      <c r="K725" s="210"/>
      <c r="L725" s="210"/>
      <c r="M725" s="210"/>
      <c r="N725" s="210"/>
      <c r="O725" s="210"/>
      <c r="P725" s="210"/>
      <c r="Q725" s="210"/>
      <c r="R725" s="210"/>
    </row>
    <row r="726" spans="4:18" ht="24.75" customHeight="1" x14ac:dyDescent="0.2">
      <c r="D726" s="210"/>
      <c r="E726" s="210"/>
      <c r="F726" s="210"/>
      <c r="G726" s="210"/>
      <c r="H726" s="210"/>
      <c r="I726" s="210"/>
      <c r="J726" s="210"/>
      <c r="K726" s="210"/>
      <c r="L726" s="210"/>
      <c r="M726" s="210"/>
      <c r="N726" s="210"/>
      <c r="O726" s="210"/>
      <c r="P726" s="210"/>
      <c r="Q726" s="210"/>
      <c r="R726" s="210"/>
    </row>
    <row r="727" spans="4:18" ht="24.75" customHeight="1" x14ac:dyDescent="0.2">
      <c r="D727" s="210"/>
      <c r="E727" s="210"/>
      <c r="F727" s="210"/>
      <c r="G727" s="210"/>
      <c r="H727" s="210"/>
      <c r="I727" s="210"/>
      <c r="J727" s="210"/>
      <c r="K727" s="210"/>
      <c r="L727" s="210"/>
      <c r="M727" s="210"/>
      <c r="N727" s="210"/>
      <c r="O727" s="210"/>
      <c r="P727" s="210"/>
      <c r="Q727" s="210"/>
      <c r="R727" s="210"/>
    </row>
    <row r="728" spans="4:18" ht="24.75" customHeight="1" x14ac:dyDescent="0.2">
      <c r="D728" s="210"/>
      <c r="E728" s="210"/>
      <c r="F728" s="210"/>
      <c r="G728" s="210"/>
      <c r="H728" s="210"/>
      <c r="I728" s="210"/>
      <c r="J728" s="210"/>
      <c r="K728" s="210"/>
      <c r="L728" s="210"/>
      <c r="M728" s="210"/>
      <c r="N728" s="210"/>
      <c r="O728" s="210"/>
      <c r="P728" s="210"/>
      <c r="Q728" s="210"/>
      <c r="R728" s="210"/>
    </row>
    <row r="729" spans="4:18" ht="24.75" customHeight="1" x14ac:dyDescent="0.2">
      <c r="D729" s="210"/>
      <c r="E729" s="210"/>
      <c r="F729" s="210"/>
      <c r="G729" s="210"/>
      <c r="H729" s="210"/>
      <c r="I729" s="210"/>
      <c r="J729" s="210"/>
      <c r="K729" s="210"/>
      <c r="L729" s="210"/>
      <c r="M729" s="210"/>
      <c r="N729" s="210"/>
      <c r="O729" s="210"/>
      <c r="P729" s="210"/>
      <c r="Q729" s="210"/>
      <c r="R729" s="210"/>
    </row>
    <row r="730" spans="4:18" ht="24.75" customHeight="1" x14ac:dyDescent="0.2">
      <c r="D730" s="210"/>
      <c r="E730" s="210"/>
      <c r="F730" s="210"/>
      <c r="G730" s="210"/>
      <c r="H730" s="210"/>
      <c r="I730" s="210"/>
      <c r="J730" s="210"/>
      <c r="K730" s="210"/>
      <c r="L730" s="210"/>
      <c r="M730" s="210"/>
      <c r="N730" s="210"/>
      <c r="O730" s="210"/>
      <c r="P730" s="210"/>
      <c r="Q730" s="210"/>
      <c r="R730" s="210"/>
    </row>
    <row r="731" spans="4:18" ht="24.75" customHeight="1" x14ac:dyDescent="0.2">
      <c r="D731" s="210"/>
      <c r="E731" s="210"/>
      <c r="F731" s="210"/>
      <c r="G731" s="210"/>
      <c r="H731" s="210"/>
      <c r="I731" s="210"/>
      <c r="J731" s="210"/>
      <c r="K731" s="210"/>
      <c r="L731" s="210"/>
      <c r="M731" s="210"/>
      <c r="N731" s="210"/>
      <c r="O731" s="210"/>
      <c r="P731" s="210"/>
      <c r="Q731" s="210"/>
      <c r="R731" s="210"/>
    </row>
    <row r="732" spans="4:18" ht="24.75" customHeight="1" x14ac:dyDescent="0.2">
      <c r="D732" s="210"/>
      <c r="E732" s="210"/>
      <c r="F732" s="210"/>
      <c r="G732" s="210"/>
      <c r="H732" s="210"/>
      <c r="I732" s="210"/>
      <c r="J732" s="210"/>
      <c r="K732" s="210"/>
      <c r="L732" s="210"/>
      <c r="M732" s="210"/>
      <c r="N732" s="210"/>
      <c r="O732" s="210"/>
      <c r="P732" s="210"/>
      <c r="Q732" s="210"/>
      <c r="R732" s="210"/>
    </row>
    <row r="733" spans="4:18" ht="24.75" customHeight="1" x14ac:dyDescent="0.2">
      <c r="D733" s="210"/>
      <c r="E733" s="210"/>
      <c r="F733" s="210"/>
      <c r="G733" s="210"/>
      <c r="H733" s="210"/>
      <c r="I733" s="210"/>
      <c r="J733" s="210"/>
      <c r="K733" s="210"/>
      <c r="L733" s="210"/>
      <c r="M733" s="210"/>
      <c r="N733" s="210"/>
      <c r="O733" s="210"/>
      <c r="P733" s="210"/>
      <c r="Q733" s="210"/>
      <c r="R733" s="210"/>
    </row>
    <row r="734" spans="4:18" ht="24.75" customHeight="1" x14ac:dyDescent="0.2">
      <c r="D734" s="210"/>
      <c r="E734" s="210"/>
      <c r="F734" s="210"/>
      <c r="G734" s="210"/>
      <c r="H734" s="210"/>
      <c r="I734" s="210"/>
      <c r="J734" s="210"/>
      <c r="K734" s="210"/>
      <c r="L734" s="210"/>
      <c r="M734" s="210"/>
      <c r="N734" s="210"/>
      <c r="O734" s="210"/>
      <c r="P734" s="210"/>
      <c r="Q734" s="210"/>
      <c r="R734" s="210"/>
    </row>
    <row r="735" spans="4:18" ht="24.75" customHeight="1" x14ac:dyDescent="0.2">
      <c r="D735" s="210"/>
      <c r="E735" s="210"/>
      <c r="F735" s="210"/>
      <c r="G735" s="210"/>
      <c r="H735" s="210"/>
      <c r="I735" s="210"/>
      <c r="J735" s="210"/>
      <c r="K735" s="210"/>
      <c r="L735" s="210"/>
      <c r="M735" s="210"/>
      <c r="N735" s="210"/>
      <c r="O735" s="210"/>
      <c r="P735" s="210"/>
      <c r="Q735" s="210"/>
      <c r="R735" s="210"/>
    </row>
    <row r="736" spans="4:18" ht="24.75" customHeight="1" x14ac:dyDescent="0.2">
      <c r="D736" s="210"/>
      <c r="E736" s="210"/>
      <c r="F736" s="210"/>
      <c r="G736" s="210"/>
      <c r="H736" s="210"/>
      <c r="I736" s="210"/>
      <c r="J736" s="210"/>
      <c r="K736" s="210"/>
      <c r="L736" s="210"/>
      <c r="M736" s="210"/>
      <c r="N736" s="210"/>
      <c r="O736" s="210"/>
      <c r="P736" s="210"/>
      <c r="Q736" s="210"/>
      <c r="R736" s="210"/>
    </row>
    <row r="737" spans="4:18" ht="24.75" customHeight="1" x14ac:dyDescent="0.2">
      <c r="D737" s="210"/>
      <c r="E737" s="210"/>
      <c r="F737" s="210"/>
      <c r="G737" s="210"/>
      <c r="H737" s="210"/>
      <c r="I737" s="210"/>
      <c r="J737" s="210"/>
      <c r="K737" s="210"/>
      <c r="L737" s="210"/>
      <c r="M737" s="210"/>
      <c r="N737" s="210"/>
      <c r="O737" s="210"/>
      <c r="P737" s="210"/>
      <c r="Q737" s="210"/>
      <c r="R737" s="210"/>
    </row>
    <row r="738" spans="4:18" ht="24.75" customHeight="1" x14ac:dyDescent="0.2">
      <c r="D738" s="210"/>
      <c r="E738" s="210"/>
      <c r="F738" s="210"/>
      <c r="G738" s="210"/>
      <c r="H738" s="210"/>
      <c r="I738" s="210"/>
      <c r="J738" s="210"/>
      <c r="K738" s="210"/>
      <c r="L738" s="210"/>
      <c r="M738" s="210"/>
      <c r="N738" s="210"/>
      <c r="O738" s="210"/>
      <c r="P738" s="210"/>
      <c r="Q738" s="210"/>
      <c r="R738" s="210"/>
    </row>
    <row r="739" spans="4:18" ht="24.75" customHeight="1" x14ac:dyDescent="0.2">
      <c r="D739" s="210"/>
      <c r="E739" s="210"/>
      <c r="F739" s="210"/>
      <c r="G739" s="210"/>
      <c r="H739" s="210"/>
      <c r="I739" s="210"/>
      <c r="J739" s="210"/>
      <c r="K739" s="210"/>
      <c r="L739" s="210"/>
      <c r="M739" s="210"/>
      <c r="N739" s="210"/>
      <c r="O739" s="210"/>
      <c r="P739" s="210"/>
      <c r="Q739" s="210"/>
      <c r="R739" s="210"/>
    </row>
    <row r="740" spans="4:18" ht="24.75" customHeight="1" x14ac:dyDescent="0.2">
      <c r="D740" s="210"/>
      <c r="E740" s="210"/>
      <c r="F740" s="210"/>
      <c r="G740" s="210"/>
      <c r="H740" s="210"/>
      <c r="I740" s="210"/>
      <c r="J740" s="210"/>
      <c r="K740" s="210"/>
      <c r="L740" s="210"/>
      <c r="M740" s="210"/>
      <c r="N740" s="210"/>
      <c r="O740" s="210"/>
      <c r="P740" s="210"/>
      <c r="Q740" s="210"/>
      <c r="R740" s="210"/>
    </row>
    <row r="741" spans="4:18" ht="24.75" customHeight="1" x14ac:dyDescent="0.2">
      <c r="D741" s="210"/>
      <c r="E741" s="210"/>
      <c r="F741" s="210"/>
      <c r="G741" s="210"/>
      <c r="H741" s="210"/>
      <c r="I741" s="210"/>
      <c r="J741" s="210"/>
      <c r="K741" s="210"/>
      <c r="L741" s="210"/>
      <c r="M741" s="210"/>
      <c r="N741" s="210"/>
      <c r="O741" s="210"/>
      <c r="P741" s="210"/>
      <c r="Q741" s="210"/>
      <c r="R741" s="210"/>
    </row>
    <row r="742" spans="4:18" ht="24.75" customHeight="1" x14ac:dyDescent="0.2">
      <c r="D742" s="210"/>
      <c r="E742" s="210"/>
      <c r="F742" s="210"/>
      <c r="G742" s="210"/>
      <c r="H742" s="210"/>
      <c r="I742" s="210"/>
      <c r="J742" s="210"/>
      <c r="K742" s="210"/>
      <c r="L742" s="210"/>
      <c r="M742" s="210"/>
      <c r="N742" s="210"/>
      <c r="O742" s="210"/>
      <c r="P742" s="210"/>
      <c r="Q742" s="210"/>
      <c r="R742" s="210"/>
    </row>
    <row r="743" spans="4:18" ht="24.75" customHeight="1" x14ac:dyDescent="0.2">
      <c r="D743" s="210"/>
      <c r="E743" s="210"/>
      <c r="F743" s="210"/>
      <c r="G743" s="210"/>
      <c r="H743" s="210"/>
      <c r="I743" s="210"/>
      <c r="J743" s="210"/>
      <c r="K743" s="210"/>
      <c r="L743" s="210"/>
      <c r="M743" s="210"/>
      <c r="N743" s="210"/>
      <c r="O743" s="210"/>
      <c r="P743" s="210"/>
      <c r="Q743" s="210"/>
      <c r="R743" s="210"/>
    </row>
    <row r="744" spans="4:18" ht="24.75" customHeight="1" x14ac:dyDescent="0.2">
      <c r="D744" s="210"/>
      <c r="E744" s="210"/>
      <c r="F744" s="210"/>
      <c r="G744" s="210"/>
      <c r="H744" s="210"/>
      <c r="I744" s="210"/>
      <c r="J744" s="210"/>
      <c r="K744" s="210"/>
      <c r="L744" s="210"/>
      <c r="M744" s="210"/>
      <c r="N744" s="210"/>
      <c r="O744" s="210"/>
      <c r="P744" s="210"/>
      <c r="Q744" s="210"/>
      <c r="R744" s="210"/>
    </row>
    <row r="745" spans="4:18" ht="24.75" customHeight="1" x14ac:dyDescent="0.2">
      <c r="D745" s="210"/>
      <c r="E745" s="210"/>
      <c r="F745" s="210"/>
      <c r="G745" s="210"/>
      <c r="H745" s="210"/>
      <c r="I745" s="210"/>
      <c r="J745" s="210"/>
      <c r="K745" s="210"/>
      <c r="L745" s="210"/>
      <c r="M745" s="210"/>
      <c r="N745" s="210"/>
      <c r="O745" s="210"/>
      <c r="P745" s="210"/>
      <c r="Q745" s="210"/>
      <c r="R745" s="210"/>
    </row>
    <row r="746" spans="4:18" ht="24.75" customHeight="1" x14ac:dyDescent="0.2">
      <c r="D746" s="210"/>
      <c r="E746" s="210"/>
      <c r="F746" s="210"/>
      <c r="G746" s="210"/>
      <c r="H746" s="210"/>
      <c r="I746" s="210"/>
      <c r="J746" s="210"/>
      <c r="K746" s="210"/>
      <c r="L746" s="210"/>
      <c r="M746" s="210"/>
      <c r="N746" s="210"/>
      <c r="O746" s="210"/>
      <c r="P746" s="210"/>
      <c r="Q746" s="210"/>
      <c r="R746" s="210"/>
    </row>
    <row r="747" spans="4:18" ht="24.75" customHeight="1" x14ac:dyDescent="0.2">
      <c r="D747" s="210"/>
      <c r="E747" s="210"/>
      <c r="F747" s="210"/>
      <c r="G747" s="210"/>
      <c r="H747" s="210"/>
      <c r="I747" s="210"/>
      <c r="J747" s="210"/>
      <c r="K747" s="210"/>
      <c r="L747" s="210"/>
      <c r="M747" s="210"/>
      <c r="N747" s="210"/>
      <c r="O747" s="210"/>
      <c r="P747" s="210"/>
      <c r="Q747" s="210"/>
      <c r="R747" s="210"/>
    </row>
    <row r="748" spans="4:18" ht="24.75" customHeight="1" x14ac:dyDescent="0.2">
      <c r="D748" s="210"/>
      <c r="E748" s="210"/>
      <c r="F748" s="210"/>
      <c r="G748" s="210"/>
      <c r="H748" s="210"/>
      <c r="I748" s="210"/>
      <c r="J748" s="210"/>
      <c r="K748" s="210"/>
      <c r="L748" s="210"/>
      <c r="M748" s="210"/>
      <c r="N748" s="210"/>
      <c r="O748" s="210"/>
      <c r="P748" s="210"/>
      <c r="Q748" s="210"/>
      <c r="R748" s="210"/>
    </row>
    <row r="749" spans="4:18" ht="24.75" customHeight="1" x14ac:dyDescent="0.2">
      <c r="D749" s="210"/>
      <c r="E749" s="210"/>
      <c r="F749" s="210"/>
      <c r="G749" s="210"/>
      <c r="H749" s="210"/>
      <c r="I749" s="210"/>
      <c r="J749" s="210"/>
      <c r="K749" s="210"/>
      <c r="L749" s="210"/>
      <c r="M749" s="210"/>
      <c r="N749" s="210"/>
      <c r="O749" s="210"/>
      <c r="P749" s="210"/>
      <c r="Q749" s="210"/>
      <c r="R749" s="210"/>
    </row>
    <row r="750" spans="4:18" ht="24.75" customHeight="1" x14ac:dyDescent="0.2">
      <c r="D750" s="210"/>
      <c r="E750" s="210"/>
      <c r="F750" s="210"/>
      <c r="G750" s="210"/>
      <c r="H750" s="210"/>
      <c r="I750" s="210"/>
      <c r="J750" s="210"/>
      <c r="K750" s="210"/>
      <c r="L750" s="210"/>
      <c r="M750" s="210"/>
      <c r="N750" s="210"/>
      <c r="O750" s="210"/>
      <c r="P750" s="210"/>
      <c r="Q750" s="210"/>
      <c r="R750" s="210"/>
    </row>
    <row r="751" spans="4:18" ht="24.75" customHeight="1" x14ac:dyDescent="0.2">
      <c r="D751" s="210"/>
      <c r="E751" s="210"/>
      <c r="F751" s="210"/>
      <c r="G751" s="210"/>
      <c r="H751" s="210"/>
      <c r="I751" s="210"/>
      <c r="J751" s="210"/>
      <c r="K751" s="210"/>
      <c r="L751" s="210"/>
      <c r="M751" s="210"/>
      <c r="N751" s="210"/>
      <c r="O751" s="210"/>
      <c r="P751" s="210"/>
      <c r="Q751" s="210"/>
      <c r="R751" s="210"/>
    </row>
    <row r="752" spans="4:18" ht="24.75" customHeight="1" x14ac:dyDescent="0.2">
      <c r="D752" s="210"/>
      <c r="E752" s="210"/>
      <c r="F752" s="210"/>
      <c r="G752" s="210"/>
      <c r="H752" s="210"/>
      <c r="I752" s="210"/>
      <c r="J752" s="210"/>
      <c r="K752" s="210"/>
      <c r="L752" s="210"/>
      <c r="M752" s="210"/>
      <c r="N752" s="210"/>
      <c r="O752" s="210"/>
      <c r="P752" s="210"/>
      <c r="Q752" s="210"/>
      <c r="R752" s="210"/>
    </row>
    <row r="753" spans="4:18" ht="24.75" customHeight="1" x14ac:dyDescent="0.2">
      <c r="D753" s="210"/>
      <c r="E753" s="210"/>
      <c r="F753" s="210"/>
      <c r="G753" s="210"/>
      <c r="H753" s="210"/>
      <c r="I753" s="210"/>
      <c r="J753" s="210"/>
      <c r="K753" s="210"/>
      <c r="L753" s="210"/>
      <c r="M753" s="210"/>
      <c r="N753" s="210"/>
      <c r="O753" s="210"/>
      <c r="P753" s="210"/>
      <c r="Q753" s="210"/>
      <c r="R753" s="210"/>
    </row>
    <row r="754" spans="4:18" ht="24.75" customHeight="1" x14ac:dyDescent="0.2">
      <c r="D754" s="210"/>
      <c r="E754" s="210"/>
      <c r="F754" s="210"/>
      <c r="G754" s="210"/>
      <c r="H754" s="210"/>
      <c r="I754" s="210"/>
      <c r="J754" s="210"/>
      <c r="K754" s="210"/>
      <c r="L754" s="210"/>
      <c r="M754" s="210"/>
      <c r="N754" s="210"/>
      <c r="O754" s="210"/>
      <c r="P754" s="210"/>
      <c r="Q754" s="210"/>
      <c r="R754" s="210"/>
    </row>
    <row r="755" spans="4:18" ht="24.75" customHeight="1" x14ac:dyDescent="0.2">
      <c r="D755" s="210"/>
      <c r="E755" s="210"/>
      <c r="F755" s="210"/>
      <c r="G755" s="210"/>
      <c r="H755" s="210"/>
      <c r="I755" s="210"/>
      <c r="J755" s="210"/>
      <c r="K755" s="210"/>
      <c r="L755" s="210"/>
      <c r="M755" s="210"/>
      <c r="N755" s="210"/>
      <c r="O755" s="210"/>
      <c r="P755" s="210"/>
      <c r="Q755" s="210"/>
      <c r="R755" s="210"/>
    </row>
    <row r="756" spans="4:18" ht="24.75" customHeight="1" x14ac:dyDescent="0.2">
      <c r="D756" s="210"/>
      <c r="E756" s="210"/>
      <c r="F756" s="210"/>
      <c r="G756" s="210"/>
      <c r="H756" s="210"/>
      <c r="I756" s="210"/>
      <c r="J756" s="210"/>
      <c r="K756" s="210"/>
      <c r="L756" s="210"/>
      <c r="M756" s="210"/>
      <c r="N756" s="210"/>
      <c r="O756" s="210"/>
      <c r="P756" s="210"/>
      <c r="Q756" s="210"/>
      <c r="R756" s="210"/>
    </row>
    <row r="757" spans="4:18" ht="24.75" customHeight="1" x14ac:dyDescent="0.2">
      <c r="D757" s="210"/>
      <c r="E757" s="210"/>
      <c r="F757" s="210"/>
      <c r="G757" s="210"/>
      <c r="H757" s="210"/>
      <c r="I757" s="210"/>
      <c r="J757" s="210"/>
      <c r="K757" s="210"/>
      <c r="L757" s="210"/>
      <c r="M757" s="210"/>
      <c r="N757" s="210"/>
      <c r="O757" s="210"/>
      <c r="P757" s="210"/>
      <c r="Q757" s="210"/>
      <c r="R757" s="210"/>
    </row>
    <row r="758" spans="4:18" ht="24.75" customHeight="1" x14ac:dyDescent="0.2">
      <c r="D758" s="210"/>
      <c r="E758" s="210"/>
      <c r="F758" s="210"/>
      <c r="G758" s="210"/>
      <c r="H758" s="210"/>
      <c r="I758" s="210"/>
      <c r="J758" s="210"/>
      <c r="K758" s="210"/>
      <c r="L758" s="210"/>
      <c r="M758" s="210"/>
      <c r="N758" s="210"/>
      <c r="O758" s="210"/>
      <c r="P758" s="210"/>
      <c r="Q758" s="210"/>
      <c r="R758" s="210"/>
    </row>
    <row r="759" spans="4:18" ht="24.75" customHeight="1" x14ac:dyDescent="0.2">
      <c r="D759" s="210"/>
      <c r="E759" s="210"/>
      <c r="F759" s="210"/>
      <c r="G759" s="210"/>
      <c r="H759" s="210"/>
      <c r="I759" s="210"/>
      <c r="J759" s="210"/>
      <c r="K759" s="210"/>
      <c r="L759" s="210"/>
      <c r="M759" s="210"/>
      <c r="N759" s="210"/>
      <c r="O759" s="210"/>
      <c r="P759" s="210"/>
      <c r="Q759" s="210"/>
      <c r="R759" s="210"/>
    </row>
    <row r="760" spans="4:18" ht="24.75" customHeight="1" x14ac:dyDescent="0.2">
      <c r="D760" s="210"/>
      <c r="E760" s="210"/>
      <c r="F760" s="210"/>
      <c r="G760" s="210"/>
      <c r="H760" s="210"/>
      <c r="I760" s="210"/>
      <c r="J760" s="210"/>
      <c r="K760" s="210"/>
      <c r="L760" s="210"/>
      <c r="M760" s="210"/>
      <c r="N760" s="210"/>
      <c r="O760" s="210"/>
      <c r="P760" s="210"/>
      <c r="Q760" s="210"/>
      <c r="R760" s="210"/>
    </row>
    <row r="761" spans="4:18" ht="24.75" customHeight="1" x14ac:dyDescent="0.2">
      <c r="D761" s="210"/>
      <c r="E761" s="210"/>
      <c r="F761" s="210"/>
      <c r="G761" s="210"/>
      <c r="H761" s="210"/>
      <c r="I761" s="210"/>
      <c r="J761" s="210"/>
      <c r="K761" s="210"/>
      <c r="L761" s="210"/>
      <c r="M761" s="210"/>
      <c r="N761" s="210"/>
      <c r="O761" s="210"/>
      <c r="P761" s="210"/>
      <c r="Q761" s="210"/>
      <c r="R761" s="210"/>
    </row>
    <row r="762" spans="4:18" ht="24.75" customHeight="1" x14ac:dyDescent="0.2">
      <c r="D762" s="210"/>
      <c r="E762" s="210"/>
      <c r="F762" s="210"/>
      <c r="G762" s="210"/>
      <c r="H762" s="210"/>
      <c r="I762" s="210"/>
      <c r="J762" s="210"/>
      <c r="K762" s="210"/>
      <c r="L762" s="210"/>
      <c r="M762" s="210"/>
      <c r="N762" s="210"/>
      <c r="O762" s="210"/>
      <c r="P762" s="210"/>
      <c r="Q762" s="210"/>
      <c r="R762" s="210"/>
    </row>
    <row r="763" spans="4:18" ht="24.75" customHeight="1" x14ac:dyDescent="0.2">
      <c r="D763" s="210"/>
      <c r="E763" s="210"/>
      <c r="F763" s="210"/>
      <c r="G763" s="210"/>
      <c r="H763" s="210"/>
      <c r="I763" s="210"/>
      <c r="J763" s="210"/>
      <c r="K763" s="210"/>
      <c r="L763" s="210"/>
      <c r="M763" s="210"/>
      <c r="N763" s="210"/>
      <c r="O763" s="210"/>
      <c r="P763" s="210"/>
      <c r="Q763" s="210"/>
      <c r="R763" s="210"/>
    </row>
    <row r="764" spans="4:18" ht="24.75" customHeight="1" x14ac:dyDescent="0.2">
      <c r="D764" s="210"/>
      <c r="E764" s="210"/>
      <c r="F764" s="210"/>
      <c r="G764" s="210"/>
      <c r="H764" s="210"/>
      <c r="I764" s="210"/>
      <c r="J764" s="210"/>
      <c r="K764" s="210"/>
      <c r="L764" s="210"/>
      <c r="M764" s="210"/>
      <c r="N764" s="210"/>
      <c r="O764" s="210"/>
      <c r="P764" s="210"/>
      <c r="Q764" s="210"/>
      <c r="R764" s="210"/>
    </row>
    <row r="765" spans="4:18" ht="24.75" customHeight="1" x14ac:dyDescent="0.2">
      <c r="D765" s="210"/>
      <c r="E765" s="210"/>
      <c r="F765" s="210"/>
      <c r="G765" s="210"/>
      <c r="H765" s="210"/>
      <c r="I765" s="210"/>
      <c r="J765" s="210"/>
      <c r="K765" s="210"/>
      <c r="L765" s="210"/>
      <c r="M765" s="210"/>
      <c r="N765" s="210"/>
      <c r="O765" s="210"/>
      <c r="P765" s="210"/>
      <c r="Q765" s="210"/>
      <c r="R765" s="210"/>
    </row>
    <row r="766" spans="4:18" ht="24.75" customHeight="1" x14ac:dyDescent="0.2">
      <c r="D766" s="210"/>
      <c r="E766" s="210"/>
      <c r="F766" s="210"/>
      <c r="G766" s="210"/>
      <c r="H766" s="210"/>
      <c r="I766" s="210"/>
      <c r="J766" s="210"/>
      <c r="K766" s="210"/>
      <c r="L766" s="210"/>
      <c r="M766" s="210"/>
      <c r="N766" s="210"/>
      <c r="O766" s="210"/>
      <c r="P766" s="210"/>
      <c r="Q766" s="210"/>
      <c r="R766" s="210"/>
    </row>
    <row r="767" spans="4:18" ht="24.75" customHeight="1" x14ac:dyDescent="0.2">
      <c r="D767" s="210"/>
      <c r="E767" s="210"/>
      <c r="F767" s="210"/>
      <c r="G767" s="210"/>
      <c r="H767" s="210"/>
      <c r="I767" s="210"/>
      <c r="J767" s="210"/>
      <c r="K767" s="210"/>
      <c r="L767" s="210"/>
      <c r="M767" s="210"/>
      <c r="N767" s="210"/>
      <c r="O767" s="210"/>
      <c r="P767" s="210"/>
      <c r="Q767" s="210"/>
      <c r="R767" s="210"/>
    </row>
    <row r="768" spans="4:18" ht="24.75" customHeight="1" x14ac:dyDescent="0.2">
      <c r="D768" s="210"/>
      <c r="E768" s="210"/>
      <c r="F768" s="210"/>
      <c r="G768" s="210"/>
      <c r="H768" s="210"/>
      <c r="I768" s="210"/>
      <c r="J768" s="210"/>
      <c r="K768" s="210"/>
      <c r="L768" s="210"/>
      <c r="M768" s="210"/>
      <c r="N768" s="210"/>
      <c r="O768" s="210"/>
      <c r="P768" s="210"/>
      <c r="Q768" s="210"/>
      <c r="R768" s="210"/>
    </row>
    <row r="769" spans="4:18" ht="24.75" customHeight="1" x14ac:dyDescent="0.2">
      <c r="D769" s="210"/>
      <c r="E769" s="210"/>
      <c r="F769" s="210"/>
      <c r="G769" s="210"/>
      <c r="H769" s="210"/>
      <c r="I769" s="210"/>
      <c r="J769" s="210"/>
      <c r="K769" s="210"/>
      <c r="L769" s="210"/>
      <c r="M769" s="210"/>
      <c r="N769" s="210"/>
      <c r="O769" s="210"/>
      <c r="P769" s="210"/>
      <c r="Q769" s="210"/>
      <c r="R769" s="210"/>
    </row>
    <row r="770" spans="4:18" ht="24.75" customHeight="1" x14ac:dyDescent="0.2">
      <c r="D770" s="210"/>
      <c r="E770" s="210"/>
      <c r="F770" s="210"/>
      <c r="G770" s="210"/>
      <c r="H770" s="210"/>
      <c r="I770" s="210"/>
      <c r="J770" s="210"/>
      <c r="K770" s="210"/>
      <c r="L770" s="210"/>
      <c r="M770" s="210"/>
      <c r="N770" s="210"/>
      <c r="O770" s="210"/>
      <c r="P770" s="210"/>
      <c r="Q770" s="210"/>
      <c r="R770" s="210"/>
    </row>
    <row r="771" spans="4:18" ht="24.75" customHeight="1" x14ac:dyDescent="0.2">
      <c r="D771" s="210"/>
      <c r="E771" s="210"/>
      <c r="F771" s="210"/>
      <c r="G771" s="210"/>
      <c r="H771" s="210"/>
      <c r="I771" s="210"/>
      <c r="J771" s="210"/>
      <c r="K771" s="210"/>
      <c r="L771" s="210"/>
      <c r="M771" s="210"/>
      <c r="N771" s="210"/>
      <c r="O771" s="210"/>
      <c r="P771" s="210"/>
      <c r="Q771" s="210"/>
      <c r="R771" s="210"/>
    </row>
    <row r="772" spans="4:18" ht="24.75" customHeight="1" x14ac:dyDescent="0.2">
      <c r="D772" s="210"/>
      <c r="E772" s="210"/>
      <c r="F772" s="210"/>
      <c r="G772" s="210"/>
      <c r="H772" s="210"/>
      <c r="I772" s="210"/>
      <c r="J772" s="210"/>
      <c r="K772" s="210"/>
      <c r="L772" s="210"/>
      <c r="M772" s="210"/>
      <c r="N772" s="210"/>
      <c r="O772" s="210"/>
      <c r="P772" s="210"/>
      <c r="Q772" s="210"/>
      <c r="R772" s="210"/>
    </row>
    <row r="773" spans="4:18" ht="24.75" customHeight="1" x14ac:dyDescent="0.2">
      <c r="D773" s="210"/>
      <c r="E773" s="210"/>
      <c r="F773" s="210"/>
      <c r="G773" s="210"/>
      <c r="H773" s="210"/>
      <c r="I773" s="210"/>
      <c r="J773" s="210"/>
      <c r="K773" s="210"/>
      <c r="L773" s="210"/>
      <c r="M773" s="210"/>
      <c r="N773" s="210"/>
      <c r="O773" s="210"/>
      <c r="P773" s="210"/>
      <c r="Q773" s="210"/>
      <c r="R773" s="210"/>
    </row>
    <row r="774" spans="4:18" ht="24.75" customHeight="1" x14ac:dyDescent="0.2">
      <c r="D774" s="210"/>
      <c r="E774" s="210"/>
      <c r="F774" s="210"/>
      <c r="G774" s="210"/>
      <c r="H774" s="210"/>
      <c r="I774" s="210"/>
      <c r="J774" s="210"/>
      <c r="K774" s="210"/>
      <c r="L774" s="210"/>
      <c r="M774" s="210"/>
      <c r="N774" s="210"/>
      <c r="O774" s="210"/>
      <c r="P774" s="210"/>
      <c r="Q774" s="210"/>
      <c r="R774" s="210"/>
    </row>
    <row r="775" spans="4:18" ht="24.75" customHeight="1" x14ac:dyDescent="0.2">
      <c r="D775" s="210"/>
      <c r="E775" s="210"/>
      <c r="F775" s="210"/>
      <c r="G775" s="210"/>
      <c r="H775" s="210"/>
      <c r="I775" s="210"/>
      <c r="J775" s="210"/>
      <c r="K775" s="210"/>
      <c r="L775" s="210"/>
      <c r="M775" s="210"/>
      <c r="N775" s="210"/>
      <c r="O775" s="210"/>
      <c r="P775" s="210"/>
      <c r="Q775" s="210"/>
      <c r="R775" s="210"/>
    </row>
    <row r="776" spans="4:18" ht="24.75" customHeight="1" x14ac:dyDescent="0.2">
      <c r="D776" s="210"/>
      <c r="E776" s="210"/>
      <c r="F776" s="210"/>
      <c r="G776" s="210"/>
      <c r="H776" s="210"/>
      <c r="I776" s="210"/>
      <c r="J776" s="210"/>
      <c r="K776" s="210"/>
      <c r="L776" s="210"/>
      <c r="M776" s="210"/>
      <c r="N776" s="210"/>
      <c r="O776" s="210"/>
      <c r="P776" s="210"/>
      <c r="Q776" s="210"/>
      <c r="R776" s="210"/>
    </row>
    <row r="777" spans="4:18" ht="24.75" customHeight="1" x14ac:dyDescent="0.2">
      <c r="D777" s="210"/>
      <c r="E777" s="210"/>
      <c r="F777" s="210"/>
      <c r="G777" s="210"/>
      <c r="H777" s="210"/>
      <c r="I777" s="210"/>
      <c r="J777" s="210"/>
      <c r="K777" s="210"/>
      <c r="L777" s="210"/>
      <c r="M777" s="210"/>
      <c r="N777" s="210"/>
      <c r="O777" s="210"/>
      <c r="P777" s="210"/>
      <c r="Q777" s="210"/>
      <c r="R777" s="210"/>
    </row>
    <row r="778" spans="4:18" ht="24.75" customHeight="1" x14ac:dyDescent="0.2">
      <c r="D778" s="210"/>
      <c r="E778" s="210"/>
      <c r="F778" s="210"/>
      <c r="G778" s="210"/>
      <c r="H778" s="210"/>
      <c r="I778" s="210"/>
      <c r="J778" s="210"/>
      <c r="K778" s="210"/>
      <c r="L778" s="210"/>
      <c r="M778" s="210"/>
      <c r="N778" s="210"/>
      <c r="O778" s="210"/>
      <c r="P778" s="210"/>
      <c r="Q778" s="210"/>
      <c r="R778" s="210"/>
    </row>
    <row r="779" spans="4:18" ht="24.75" customHeight="1" x14ac:dyDescent="0.2">
      <c r="D779" s="210"/>
      <c r="E779" s="210"/>
      <c r="F779" s="210"/>
      <c r="G779" s="210"/>
      <c r="H779" s="210"/>
      <c r="I779" s="210"/>
      <c r="J779" s="210"/>
      <c r="K779" s="210"/>
      <c r="L779" s="210"/>
      <c r="M779" s="210"/>
      <c r="N779" s="210"/>
      <c r="O779" s="210"/>
      <c r="P779" s="210"/>
      <c r="Q779" s="210"/>
      <c r="R779" s="210"/>
    </row>
    <row r="780" spans="4:18" ht="24.75" customHeight="1" x14ac:dyDescent="0.2">
      <c r="D780" s="210"/>
      <c r="E780" s="210"/>
      <c r="F780" s="210"/>
      <c r="G780" s="210"/>
      <c r="H780" s="210"/>
      <c r="I780" s="210"/>
      <c r="J780" s="210"/>
      <c r="K780" s="210"/>
      <c r="L780" s="210"/>
      <c r="M780" s="210"/>
      <c r="N780" s="210"/>
      <c r="O780" s="210"/>
      <c r="P780" s="210"/>
      <c r="Q780" s="210"/>
      <c r="R780" s="210"/>
    </row>
    <row r="781" spans="4:18" ht="24.75" customHeight="1" x14ac:dyDescent="0.2">
      <c r="D781" s="210"/>
      <c r="E781" s="210"/>
      <c r="F781" s="210"/>
      <c r="G781" s="210"/>
      <c r="H781" s="210"/>
      <c r="I781" s="210"/>
      <c r="J781" s="210"/>
      <c r="K781" s="210"/>
      <c r="L781" s="210"/>
      <c r="M781" s="210"/>
      <c r="N781" s="210"/>
      <c r="O781" s="210"/>
      <c r="P781" s="210"/>
      <c r="Q781" s="210"/>
      <c r="R781" s="210"/>
    </row>
    <row r="782" spans="4:18" ht="24.75" customHeight="1" x14ac:dyDescent="0.2">
      <c r="D782" s="210"/>
      <c r="E782" s="210"/>
      <c r="F782" s="210"/>
      <c r="G782" s="210"/>
      <c r="H782" s="210"/>
      <c r="I782" s="210"/>
      <c r="J782" s="210"/>
      <c r="K782" s="210"/>
      <c r="L782" s="210"/>
      <c r="M782" s="210"/>
      <c r="N782" s="210"/>
      <c r="O782" s="210"/>
      <c r="P782" s="210"/>
      <c r="Q782" s="210"/>
      <c r="R782" s="210"/>
    </row>
    <row r="783" spans="4:18" ht="24.75" customHeight="1" x14ac:dyDescent="0.2">
      <c r="D783" s="210"/>
      <c r="E783" s="210"/>
      <c r="F783" s="210"/>
      <c r="G783" s="210"/>
      <c r="H783" s="210"/>
      <c r="I783" s="210"/>
      <c r="J783" s="210"/>
      <c r="K783" s="210"/>
      <c r="L783" s="210"/>
      <c r="M783" s="210"/>
      <c r="N783" s="210"/>
      <c r="O783" s="210"/>
      <c r="P783" s="210"/>
      <c r="Q783" s="210"/>
      <c r="R783" s="210"/>
    </row>
    <row r="784" spans="4:18" ht="24.75" customHeight="1" x14ac:dyDescent="0.2">
      <c r="D784" s="210"/>
      <c r="E784" s="210"/>
      <c r="F784" s="210"/>
      <c r="G784" s="210"/>
      <c r="H784" s="210"/>
      <c r="I784" s="210"/>
      <c r="J784" s="210"/>
      <c r="K784" s="210"/>
      <c r="L784" s="210"/>
      <c r="M784" s="210"/>
      <c r="N784" s="210"/>
      <c r="O784" s="210"/>
      <c r="P784" s="210"/>
      <c r="Q784" s="210"/>
      <c r="R784" s="210"/>
    </row>
    <row r="785" spans="4:18" ht="24.75" customHeight="1" x14ac:dyDescent="0.2">
      <c r="D785" s="210"/>
      <c r="E785" s="210"/>
      <c r="F785" s="210"/>
      <c r="G785" s="210"/>
      <c r="H785" s="210"/>
      <c r="I785" s="210"/>
      <c r="J785" s="210"/>
      <c r="K785" s="210"/>
      <c r="L785" s="210"/>
      <c r="M785" s="210"/>
      <c r="N785" s="210"/>
      <c r="O785" s="210"/>
      <c r="P785" s="210"/>
      <c r="Q785" s="210"/>
      <c r="R785" s="210"/>
    </row>
    <row r="786" spans="4:18" ht="24.75" customHeight="1" x14ac:dyDescent="0.2">
      <c r="D786" s="210"/>
      <c r="E786" s="210"/>
      <c r="F786" s="210"/>
      <c r="G786" s="210"/>
      <c r="H786" s="210"/>
      <c r="I786" s="210"/>
      <c r="J786" s="210"/>
      <c r="K786" s="210"/>
      <c r="L786" s="210"/>
      <c r="M786" s="210"/>
      <c r="N786" s="210"/>
      <c r="O786" s="210"/>
      <c r="P786" s="210"/>
      <c r="Q786" s="210"/>
      <c r="R786" s="210"/>
    </row>
    <row r="787" spans="4:18" ht="24.75" customHeight="1" x14ac:dyDescent="0.2">
      <c r="D787" s="210"/>
      <c r="E787" s="210"/>
      <c r="F787" s="210"/>
      <c r="G787" s="210"/>
      <c r="H787" s="210"/>
      <c r="I787" s="210"/>
      <c r="J787" s="210"/>
      <c r="K787" s="210"/>
      <c r="L787" s="210"/>
      <c r="M787" s="210"/>
      <c r="N787" s="210"/>
      <c r="O787" s="210"/>
      <c r="P787" s="210"/>
      <c r="Q787" s="210"/>
      <c r="R787" s="210"/>
    </row>
    <row r="788" spans="4:18" ht="24.75" customHeight="1" x14ac:dyDescent="0.2">
      <c r="D788" s="210"/>
      <c r="E788" s="210"/>
      <c r="F788" s="210"/>
      <c r="G788" s="210"/>
      <c r="H788" s="210"/>
      <c r="I788" s="210"/>
      <c r="J788" s="210"/>
      <c r="K788" s="210"/>
      <c r="L788" s="210"/>
      <c r="M788" s="210"/>
      <c r="N788" s="210"/>
      <c r="O788" s="210"/>
      <c r="P788" s="210"/>
      <c r="Q788" s="210"/>
      <c r="R788" s="210"/>
    </row>
    <row r="789" spans="4:18" ht="24.75" customHeight="1" x14ac:dyDescent="0.2">
      <c r="D789" s="210"/>
      <c r="E789" s="210"/>
      <c r="F789" s="210"/>
      <c r="G789" s="210"/>
      <c r="H789" s="210"/>
      <c r="I789" s="210"/>
      <c r="J789" s="210"/>
      <c r="K789" s="210"/>
      <c r="L789" s="210"/>
      <c r="M789" s="210"/>
      <c r="N789" s="210"/>
      <c r="O789" s="210"/>
      <c r="P789" s="210"/>
      <c r="Q789" s="210"/>
      <c r="R789" s="210"/>
    </row>
    <row r="790" spans="4:18" ht="24.75" customHeight="1" x14ac:dyDescent="0.2">
      <c r="D790" s="210"/>
      <c r="E790" s="210"/>
      <c r="F790" s="210"/>
      <c r="G790" s="210"/>
      <c r="H790" s="210"/>
      <c r="I790" s="210"/>
      <c r="J790" s="210"/>
      <c r="K790" s="210"/>
      <c r="L790" s="210"/>
      <c r="M790" s="210"/>
      <c r="N790" s="210"/>
      <c r="O790" s="210"/>
      <c r="P790" s="210"/>
      <c r="Q790" s="210"/>
      <c r="R790" s="210"/>
    </row>
    <row r="791" spans="4:18" ht="24.75" customHeight="1" x14ac:dyDescent="0.2">
      <c r="D791" s="210"/>
      <c r="E791" s="210"/>
      <c r="F791" s="210"/>
      <c r="G791" s="210"/>
      <c r="H791" s="210"/>
      <c r="I791" s="210"/>
      <c r="J791" s="210"/>
      <c r="K791" s="210"/>
      <c r="L791" s="210"/>
      <c r="M791" s="210"/>
      <c r="N791" s="210"/>
      <c r="O791" s="210"/>
      <c r="P791" s="210"/>
      <c r="Q791" s="210"/>
      <c r="R791" s="210"/>
    </row>
    <row r="792" spans="4:18" ht="24.75" customHeight="1" x14ac:dyDescent="0.2">
      <c r="D792" s="210"/>
      <c r="E792" s="210"/>
      <c r="F792" s="210"/>
      <c r="G792" s="210"/>
      <c r="H792" s="210"/>
      <c r="I792" s="210"/>
      <c r="J792" s="210"/>
      <c r="K792" s="210"/>
      <c r="L792" s="210"/>
      <c r="M792" s="210"/>
      <c r="N792" s="210"/>
      <c r="O792" s="210"/>
      <c r="P792" s="210"/>
      <c r="Q792" s="210"/>
      <c r="R792" s="210"/>
    </row>
    <row r="793" spans="4:18" ht="24.75" customHeight="1" x14ac:dyDescent="0.2">
      <c r="D793" s="210"/>
      <c r="E793" s="210"/>
      <c r="F793" s="210"/>
      <c r="G793" s="210"/>
      <c r="H793" s="210"/>
      <c r="I793" s="210"/>
      <c r="J793" s="210"/>
      <c r="K793" s="210"/>
      <c r="L793" s="210"/>
      <c r="M793" s="210"/>
      <c r="N793" s="210"/>
      <c r="O793" s="210"/>
      <c r="P793" s="210"/>
      <c r="Q793" s="210"/>
      <c r="R793" s="210"/>
    </row>
    <row r="794" spans="4:18" ht="24.75" customHeight="1" x14ac:dyDescent="0.2">
      <c r="D794" s="210"/>
      <c r="E794" s="210"/>
      <c r="F794" s="210"/>
      <c r="G794" s="210"/>
      <c r="H794" s="210"/>
      <c r="I794" s="210"/>
      <c r="J794" s="210"/>
      <c r="K794" s="210"/>
      <c r="L794" s="210"/>
      <c r="M794" s="210"/>
      <c r="N794" s="210"/>
      <c r="O794" s="210"/>
      <c r="P794" s="210"/>
      <c r="Q794" s="210"/>
      <c r="R794" s="210"/>
    </row>
    <row r="795" spans="4:18" ht="24.75" customHeight="1" x14ac:dyDescent="0.2">
      <c r="D795" s="210"/>
      <c r="E795" s="210"/>
      <c r="F795" s="210"/>
      <c r="G795" s="210"/>
      <c r="H795" s="210"/>
      <c r="I795" s="210"/>
      <c r="J795" s="210"/>
      <c r="K795" s="210"/>
      <c r="L795" s="210"/>
      <c r="M795" s="210"/>
      <c r="N795" s="210"/>
      <c r="O795" s="210"/>
      <c r="P795" s="210"/>
      <c r="Q795" s="210"/>
      <c r="R795" s="210"/>
    </row>
    <row r="796" spans="4:18" ht="24.75" customHeight="1" x14ac:dyDescent="0.2">
      <c r="D796" s="210"/>
      <c r="E796" s="210"/>
      <c r="F796" s="210"/>
      <c r="G796" s="210"/>
      <c r="H796" s="210"/>
      <c r="I796" s="210"/>
      <c r="J796" s="210"/>
      <c r="K796" s="210"/>
      <c r="L796" s="210"/>
      <c r="M796" s="210"/>
      <c r="N796" s="210"/>
      <c r="O796" s="210"/>
      <c r="P796" s="210"/>
      <c r="Q796" s="210"/>
      <c r="R796" s="210"/>
    </row>
    <row r="797" spans="4:18" ht="24.75" customHeight="1" x14ac:dyDescent="0.2">
      <c r="D797" s="210"/>
      <c r="E797" s="210"/>
      <c r="F797" s="210"/>
      <c r="G797" s="210"/>
      <c r="H797" s="210"/>
      <c r="I797" s="210"/>
      <c r="J797" s="210"/>
      <c r="K797" s="210"/>
      <c r="L797" s="210"/>
      <c r="M797" s="210"/>
      <c r="N797" s="210"/>
      <c r="O797" s="210"/>
      <c r="P797" s="210"/>
      <c r="Q797" s="210"/>
      <c r="R797" s="210"/>
    </row>
    <row r="798" spans="4:18" ht="24.75" customHeight="1" x14ac:dyDescent="0.2">
      <c r="D798" s="210"/>
      <c r="E798" s="210"/>
      <c r="F798" s="210"/>
      <c r="G798" s="210"/>
      <c r="H798" s="210"/>
      <c r="I798" s="210"/>
      <c r="J798" s="210"/>
      <c r="K798" s="210"/>
      <c r="L798" s="210"/>
      <c r="M798" s="210"/>
      <c r="N798" s="210"/>
      <c r="O798" s="210"/>
      <c r="P798" s="210"/>
      <c r="Q798" s="210"/>
      <c r="R798" s="210"/>
    </row>
    <row r="799" spans="4:18" ht="24.75" customHeight="1" x14ac:dyDescent="0.2">
      <c r="D799" s="210"/>
      <c r="E799" s="210"/>
      <c r="F799" s="210"/>
      <c r="G799" s="210"/>
      <c r="H799" s="210"/>
      <c r="I799" s="210"/>
      <c r="J799" s="210"/>
      <c r="K799" s="210"/>
      <c r="L799" s="210"/>
      <c r="M799" s="210"/>
      <c r="N799" s="210"/>
      <c r="O799" s="210"/>
      <c r="P799" s="210"/>
      <c r="Q799" s="210"/>
      <c r="R799" s="210"/>
    </row>
    <row r="800" spans="4:18" ht="24.75" customHeight="1" x14ac:dyDescent="0.2">
      <c r="D800" s="210"/>
      <c r="E800" s="210"/>
      <c r="F800" s="210"/>
      <c r="G800" s="210"/>
      <c r="H800" s="210"/>
      <c r="I800" s="210"/>
      <c r="J800" s="210"/>
      <c r="K800" s="210"/>
      <c r="L800" s="210"/>
      <c r="M800" s="210"/>
      <c r="N800" s="210"/>
      <c r="O800" s="210"/>
      <c r="P800" s="210"/>
      <c r="Q800" s="210"/>
      <c r="R800" s="210"/>
    </row>
    <row r="801" spans="4:18" ht="24.75" customHeight="1" x14ac:dyDescent="0.2">
      <c r="D801" s="210"/>
      <c r="E801" s="210"/>
      <c r="F801" s="210"/>
      <c r="G801" s="210"/>
      <c r="H801" s="210"/>
      <c r="I801" s="210"/>
      <c r="J801" s="210"/>
      <c r="K801" s="210"/>
      <c r="L801" s="210"/>
      <c r="M801" s="210"/>
      <c r="N801" s="210"/>
      <c r="O801" s="210"/>
      <c r="P801" s="210"/>
      <c r="Q801" s="210"/>
      <c r="R801" s="210"/>
    </row>
    <row r="802" spans="4:18" ht="24.75" customHeight="1" x14ac:dyDescent="0.2">
      <c r="D802" s="210"/>
      <c r="E802" s="210"/>
      <c r="F802" s="210"/>
      <c r="G802" s="210"/>
      <c r="H802" s="210"/>
      <c r="I802" s="210"/>
      <c r="J802" s="210"/>
      <c r="K802" s="210"/>
      <c r="L802" s="210"/>
      <c r="M802" s="210"/>
      <c r="N802" s="210"/>
      <c r="O802" s="210"/>
      <c r="P802" s="210"/>
      <c r="Q802" s="210"/>
      <c r="R802" s="210"/>
    </row>
    <row r="803" spans="4:18" ht="24.75" customHeight="1" x14ac:dyDescent="0.2">
      <c r="D803" s="210"/>
      <c r="E803" s="210"/>
      <c r="F803" s="210"/>
      <c r="G803" s="210"/>
      <c r="H803" s="210"/>
      <c r="I803" s="210"/>
      <c r="J803" s="210"/>
      <c r="K803" s="210"/>
      <c r="L803" s="210"/>
      <c r="M803" s="210"/>
      <c r="N803" s="210"/>
      <c r="O803" s="210"/>
      <c r="P803" s="210"/>
      <c r="Q803" s="210"/>
      <c r="R803" s="210"/>
    </row>
    <row r="804" spans="4:18" ht="24.75" customHeight="1" x14ac:dyDescent="0.2">
      <c r="D804" s="210"/>
      <c r="E804" s="210"/>
      <c r="F804" s="210"/>
      <c r="G804" s="210"/>
      <c r="H804" s="210"/>
      <c r="I804" s="210"/>
      <c r="J804" s="210"/>
      <c r="K804" s="210"/>
      <c r="L804" s="210"/>
      <c r="M804" s="210"/>
      <c r="N804" s="210"/>
      <c r="O804" s="210"/>
      <c r="P804" s="210"/>
      <c r="Q804" s="210"/>
      <c r="R804" s="210"/>
    </row>
    <row r="805" spans="4:18" ht="24.75" customHeight="1" x14ac:dyDescent="0.2">
      <c r="D805" s="210"/>
      <c r="E805" s="210"/>
      <c r="F805" s="210"/>
      <c r="G805" s="210"/>
      <c r="H805" s="210"/>
      <c r="I805" s="210"/>
      <c r="J805" s="210"/>
      <c r="K805" s="210"/>
      <c r="L805" s="210"/>
      <c r="M805" s="210"/>
      <c r="N805" s="210"/>
      <c r="O805" s="210"/>
      <c r="P805" s="210"/>
      <c r="Q805" s="210"/>
      <c r="R805" s="210"/>
    </row>
    <row r="806" spans="4:18" ht="24.75" customHeight="1" x14ac:dyDescent="0.2">
      <c r="D806" s="210"/>
      <c r="E806" s="210"/>
      <c r="F806" s="210"/>
      <c r="G806" s="210"/>
      <c r="H806" s="210"/>
      <c r="I806" s="210"/>
      <c r="J806" s="210"/>
      <c r="K806" s="210"/>
      <c r="L806" s="210"/>
      <c r="M806" s="210"/>
      <c r="N806" s="210"/>
      <c r="O806" s="210"/>
      <c r="P806" s="210"/>
      <c r="Q806" s="210"/>
      <c r="R806" s="210"/>
    </row>
    <row r="807" spans="4:18" ht="24.75" customHeight="1" x14ac:dyDescent="0.2">
      <c r="D807" s="210"/>
      <c r="E807" s="210"/>
      <c r="F807" s="210"/>
      <c r="G807" s="210"/>
      <c r="H807" s="210"/>
      <c r="I807" s="210"/>
      <c r="J807" s="210"/>
      <c r="K807" s="210"/>
      <c r="L807" s="210"/>
      <c r="M807" s="210"/>
      <c r="N807" s="210"/>
      <c r="O807" s="210"/>
      <c r="P807" s="210"/>
      <c r="Q807" s="210"/>
      <c r="R807" s="210"/>
    </row>
    <row r="808" spans="4:18" ht="24.75" customHeight="1" x14ac:dyDescent="0.2">
      <c r="D808" s="210"/>
      <c r="E808" s="210"/>
      <c r="F808" s="210"/>
      <c r="G808" s="210"/>
      <c r="H808" s="210"/>
      <c r="I808" s="210"/>
      <c r="J808" s="210"/>
      <c r="K808" s="210"/>
      <c r="L808" s="210"/>
      <c r="M808" s="210"/>
      <c r="N808" s="210"/>
      <c r="O808" s="210"/>
      <c r="P808" s="210"/>
      <c r="Q808" s="210"/>
      <c r="R808" s="210"/>
    </row>
    <row r="809" spans="4:18" ht="24.75" customHeight="1" x14ac:dyDescent="0.2">
      <c r="D809" s="210"/>
      <c r="E809" s="210"/>
      <c r="F809" s="210"/>
      <c r="G809" s="210"/>
      <c r="H809" s="210"/>
      <c r="I809" s="210"/>
      <c r="J809" s="210"/>
      <c r="K809" s="210"/>
      <c r="L809" s="210"/>
      <c r="M809" s="210"/>
      <c r="N809" s="210"/>
      <c r="O809" s="210"/>
      <c r="P809" s="210"/>
      <c r="Q809" s="210"/>
      <c r="R809" s="210"/>
    </row>
    <row r="810" spans="4:18" ht="24.75" customHeight="1" x14ac:dyDescent="0.2">
      <c r="D810" s="210"/>
      <c r="E810" s="210"/>
      <c r="F810" s="210"/>
      <c r="G810" s="210"/>
      <c r="H810" s="210"/>
      <c r="I810" s="210"/>
      <c r="J810" s="210"/>
      <c r="K810" s="210"/>
      <c r="L810" s="210"/>
      <c r="M810" s="210"/>
      <c r="N810" s="210"/>
      <c r="O810" s="210"/>
      <c r="P810" s="210"/>
      <c r="Q810" s="210"/>
      <c r="R810" s="210"/>
    </row>
    <row r="811" spans="4:18" ht="24.75" customHeight="1" x14ac:dyDescent="0.2">
      <c r="D811" s="210"/>
      <c r="E811" s="210"/>
      <c r="F811" s="210"/>
      <c r="G811" s="210"/>
      <c r="H811" s="210"/>
      <c r="I811" s="210"/>
      <c r="J811" s="210"/>
      <c r="K811" s="210"/>
      <c r="L811" s="210"/>
      <c r="M811" s="210"/>
      <c r="N811" s="210"/>
      <c r="O811" s="210"/>
      <c r="P811" s="210"/>
      <c r="Q811" s="210"/>
      <c r="R811" s="210"/>
    </row>
    <row r="812" spans="4:18" ht="24.75" customHeight="1" x14ac:dyDescent="0.2">
      <c r="D812" s="210"/>
      <c r="E812" s="210"/>
      <c r="F812" s="210"/>
      <c r="G812" s="210"/>
      <c r="H812" s="210"/>
      <c r="I812" s="210"/>
      <c r="J812" s="210"/>
      <c r="K812" s="210"/>
      <c r="L812" s="210"/>
      <c r="M812" s="210"/>
      <c r="N812" s="210"/>
      <c r="O812" s="210"/>
      <c r="P812" s="210"/>
      <c r="Q812" s="210"/>
      <c r="R812" s="210"/>
    </row>
    <row r="813" spans="4:18" ht="24.75" customHeight="1" x14ac:dyDescent="0.2">
      <c r="D813" s="210"/>
      <c r="E813" s="210"/>
      <c r="F813" s="210"/>
      <c r="G813" s="210"/>
      <c r="H813" s="210"/>
      <c r="I813" s="210"/>
      <c r="J813" s="210"/>
      <c r="K813" s="210"/>
      <c r="L813" s="210"/>
      <c r="M813" s="210"/>
      <c r="N813" s="210"/>
      <c r="O813" s="210"/>
      <c r="P813" s="210"/>
      <c r="Q813" s="210"/>
      <c r="R813" s="210"/>
    </row>
    <row r="814" spans="4:18" ht="24.75" customHeight="1" x14ac:dyDescent="0.2">
      <c r="D814" s="210"/>
      <c r="E814" s="210"/>
      <c r="F814" s="210"/>
      <c r="G814" s="210"/>
      <c r="H814" s="210"/>
      <c r="I814" s="210"/>
      <c r="J814" s="210"/>
      <c r="K814" s="210"/>
      <c r="L814" s="210"/>
      <c r="M814" s="210"/>
      <c r="N814" s="210"/>
      <c r="O814" s="210"/>
      <c r="P814" s="210"/>
      <c r="Q814" s="210"/>
      <c r="R814" s="210"/>
    </row>
    <row r="815" spans="4:18" ht="24.75" customHeight="1" x14ac:dyDescent="0.2">
      <c r="D815" s="210"/>
      <c r="E815" s="210"/>
      <c r="F815" s="210"/>
      <c r="G815" s="210"/>
      <c r="H815" s="210"/>
      <c r="I815" s="210"/>
      <c r="J815" s="210"/>
      <c r="K815" s="210"/>
      <c r="L815" s="210"/>
      <c r="M815" s="210"/>
      <c r="N815" s="210"/>
      <c r="O815" s="210"/>
      <c r="P815" s="210"/>
      <c r="Q815" s="210"/>
      <c r="R815" s="210"/>
    </row>
    <row r="816" spans="4:18" ht="24.75" customHeight="1" x14ac:dyDescent="0.2">
      <c r="D816" s="210"/>
      <c r="E816" s="210"/>
      <c r="F816" s="210"/>
      <c r="G816" s="210"/>
      <c r="H816" s="210"/>
      <c r="I816" s="210"/>
      <c r="J816" s="210"/>
      <c r="K816" s="210"/>
      <c r="L816" s="210"/>
      <c r="M816" s="210"/>
      <c r="N816" s="210"/>
      <c r="O816" s="210"/>
      <c r="P816" s="210"/>
      <c r="Q816" s="210"/>
      <c r="R816" s="210"/>
    </row>
    <row r="817" spans="4:18" ht="24.75" customHeight="1" x14ac:dyDescent="0.2">
      <c r="D817" s="210"/>
      <c r="E817" s="210"/>
      <c r="F817" s="210"/>
      <c r="G817" s="210"/>
      <c r="H817" s="210"/>
      <c r="I817" s="210"/>
      <c r="J817" s="210"/>
      <c r="K817" s="210"/>
      <c r="L817" s="210"/>
      <c r="M817" s="210"/>
      <c r="N817" s="210"/>
      <c r="O817" s="210"/>
      <c r="P817" s="210"/>
      <c r="Q817" s="210"/>
      <c r="R817" s="210"/>
    </row>
    <row r="818" spans="4:18" ht="24.75" customHeight="1" x14ac:dyDescent="0.2">
      <c r="D818" s="210"/>
      <c r="E818" s="210"/>
      <c r="F818" s="210"/>
      <c r="G818" s="210"/>
      <c r="H818" s="210"/>
      <c r="I818" s="210"/>
      <c r="J818" s="210"/>
      <c r="K818" s="210"/>
      <c r="L818" s="210"/>
      <c r="M818" s="210"/>
      <c r="N818" s="210"/>
      <c r="O818" s="210"/>
      <c r="P818" s="210"/>
      <c r="Q818" s="210"/>
      <c r="R818" s="210"/>
    </row>
    <row r="819" spans="4:18" ht="24.75" customHeight="1" x14ac:dyDescent="0.2">
      <c r="D819" s="210"/>
      <c r="E819" s="210"/>
      <c r="F819" s="210"/>
      <c r="G819" s="210"/>
      <c r="H819" s="210"/>
      <c r="I819" s="210"/>
      <c r="J819" s="210"/>
      <c r="K819" s="210"/>
      <c r="L819" s="210"/>
      <c r="M819" s="210"/>
      <c r="N819" s="210"/>
      <c r="O819" s="210"/>
      <c r="P819" s="210"/>
      <c r="Q819" s="210"/>
      <c r="R819" s="210"/>
    </row>
    <row r="820" spans="4:18" ht="24.75" customHeight="1" x14ac:dyDescent="0.2">
      <c r="D820" s="210"/>
      <c r="E820" s="210"/>
      <c r="F820" s="210"/>
      <c r="G820" s="210"/>
      <c r="H820" s="210"/>
      <c r="I820" s="210"/>
      <c r="J820" s="210"/>
      <c r="K820" s="210"/>
      <c r="L820" s="210"/>
      <c r="M820" s="210"/>
      <c r="N820" s="210"/>
      <c r="O820" s="210"/>
      <c r="P820" s="210"/>
      <c r="Q820" s="210"/>
      <c r="R820" s="210"/>
    </row>
    <row r="821" spans="4:18" ht="24.75" customHeight="1" x14ac:dyDescent="0.2">
      <c r="D821" s="210"/>
      <c r="E821" s="210"/>
      <c r="F821" s="210"/>
      <c r="G821" s="210"/>
      <c r="H821" s="210"/>
      <c r="I821" s="210"/>
      <c r="J821" s="210"/>
      <c r="K821" s="210"/>
      <c r="L821" s="210"/>
      <c r="M821" s="210"/>
      <c r="N821" s="210"/>
      <c r="O821" s="210"/>
      <c r="P821" s="210"/>
      <c r="Q821" s="210"/>
      <c r="R821" s="210"/>
    </row>
    <row r="822" spans="4:18" ht="24.75" customHeight="1" x14ac:dyDescent="0.2">
      <c r="D822" s="210"/>
      <c r="E822" s="210"/>
      <c r="F822" s="210"/>
      <c r="G822" s="210"/>
      <c r="H822" s="210"/>
      <c r="I822" s="210"/>
      <c r="J822" s="210"/>
      <c r="K822" s="210"/>
      <c r="L822" s="210"/>
      <c r="M822" s="210"/>
      <c r="N822" s="210"/>
      <c r="O822" s="210"/>
      <c r="P822" s="210"/>
      <c r="Q822" s="210"/>
      <c r="R822" s="210"/>
    </row>
    <row r="823" spans="4:18" ht="24.75" customHeight="1" x14ac:dyDescent="0.2">
      <c r="D823" s="210"/>
      <c r="E823" s="210"/>
      <c r="F823" s="210"/>
      <c r="G823" s="210"/>
      <c r="H823" s="210"/>
      <c r="I823" s="210"/>
      <c r="J823" s="210"/>
      <c r="K823" s="210"/>
      <c r="L823" s="210"/>
      <c r="M823" s="210"/>
      <c r="N823" s="210"/>
      <c r="O823" s="210"/>
      <c r="P823" s="210"/>
      <c r="Q823" s="210"/>
      <c r="R823" s="210"/>
    </row>
    <row r="824" spans="4:18" ht="24.75" customHeight="1" x14ac:dyDescent="0.2">
      <c r="D824" s="210"/>
      <c r="E824" s="210"/>
      <c r="F824" s="210"/>
      <c r="G824" s="210"/>
      <c r="H824" s="210"/>
      <c r="I824" s="210"/>
      <c r="J824" s="210"/>
      <c r="K824" s="210"/>
      <c r="L824" s="210"/>
      <c r="M824" s="210"/>
      <c r="N824" s="210"/>
      <c r="O824" s="210"/>
      <c r="P824" s="210"/>
      <c r="Q824" s="210"/>
      <c r="R824" s="210"/>
    </row>
    <row r="825" spans="4:18" ht="24.75" customHeight="1" x14ac:dyDescent="0.2">
      <c r="D825" s="210"/>
      <c r="E825" s="210"/>
      <c r="F825" s="210"/>
      <c r="G825" s="210"/>
      <c r="H825" s="210"/>
      <c r="I825" s="210"/>
      <c r="J825" s="210"/>
      <c r="K825" s="210"/>
      <c r="L825" s="210"/>
      <c r="M825" s="210"/>
      <c r="N825" s="210"/>
      <c r="O825" s="210"/>
      <c r="P825" s="210"/>
      <c r="Q825" s="210"/>
      <c r="R825" s="210"/>
    </row>
    <row r="826" spans="4:18" ht="24.75" customHeight="1" x14ac:dyDescent="0.2">
      <c r="D826" s="210"/>
      <c r="E826" s="210"/>
      <c r="F826" s="210"/>
      <c r="G826" s="210"/>
      <c r="H826" s="210"/>
      <c r="I826" s="210"/>
      <c r="J826" s="210"/>
      <c r="K826" s="210"/>
      <c r="L826" s="210"/>
      <c r="M826" s="210"/>
      <c r="N826" s="210"/>
      <c r="O826" s="210"/>
      <c r="P826" s="210"/>
      <c r="Q826" s="210"/>
      <c r="R826" s="210"/>
    </row>
    <row r="827" spans="4:18" ht="24.75" customHeight="1" x14ac:dyDescent="0.2">
      <c r="D827" s="210"/>
      <c r="E827" s="210"/>
      <c r="F827" s="210"/>
      <c r="G827" s="210"/>
      <c r="H827" s="210"/>
      <c r="I827" s="210"/>
      <c r="J827" s="210"/>
      <c r="K827" s="210"/>
      <c r="L827" s="210"/>
      <c r="M827" s="210"/>
      <c r="N827" s="210"/>
      <c r="O827" s="210"/>
      <c r="P827" s="210"/>
      <c r="Q827" s="210"/>
      <c r="R827" s="210"/>
    </row>
    <row r="828" spans="4:18" ht="24.75" customHeight="1" x14ac:dyDescent="0.2">
      <c r="D828" s="210"/>
      <c r="E828" s="210"/>
      <c r="F828" s="210"/>
      <c r="G828" s="210"/>
      <c r="H828" s="210"/>
      <c r="I828" s="210"/>
      <c r="J828" s="210"/>
      <c r="K828" s="210"/>
      <c r="L828" s="210"/>
      <c r="M828" s="210"/>
      <c r="N828" s="210"/>
      <c r="O828" s="210"/>
      <c r="P828" s="210"/>
      <c r="Q828" s="210"/>
      <c r="R828" s="210"/>
    </row>
    <row r="829" spans="4:18" ht="24.75" customHeight="1" x14ac:dyDescent="0.2">
      <c r="D829" s="210"/>
      <c r="E829" s="210"/>
      <c r="F829" s="210"/>
      <c r="G829" s="210"/>
      <c r="H829" s="210"/>
      <c r="I829" s="210"/>
      <c r="J829" s="210"/>
      <c r="K829" s="210"/>
      <c r="L829" s="210"/>
      <c r="M829" s="210"/>
      <c r="N829" s="210"/>
      <c r="O829" s="210"/>
      <c r="P829" s="210"/>
      <c r="Q829" s="210"/>
      <c r="R829" s="210"/>
    </row>
    <row r="830" spans="4:18" ht="24.75" customHeight="1" x14ac:dyDescent="0.2">
      <c r="D830" s="210"/>
      <c r="E830" s="210"/>
      <c r="F830" s="210"/>
      <c r="G830" s="210"/>
      <c r="H830" s="210"/>
      <c r="I830" s="210"/>
      <c r="J830" s="210"/>
      <c r="K830" s="210"/>
      <c r="L830" s="210"/>
      <c r="M830" s="210"/>
      <c r="N830" s="210"/>
      <c r="O830" s="210"/>
      <c r="P830" s="210"/>
      <c r="Q830" s="210"/>
      <c r="R830" s="210"/>
    </row>
    <row r="831" spans="4:18" ht="24.75" customHeight="1" x14ac:dyDescent="0.2">
      <c r="D831" s="210"/>
      <c r="E831" s="210"/>
      <c r="F831" s="210"/>
      <c r="G831" s="210"/>
      <c r="H831" s="210"/>
      <c r="I831" s="210"/>
      <c r="J831" s="210"/>
      <c r="K831" s="210"/>
      <c r="L831" s="210"/>
      <c r="M831" s="210"/>
      <c r="N831" s="210"/>
      <c r="O831" s="210"/>
      <c r="P831" s="210"/>
      <c r="Q831" s="210"/>
      <c r="R831" s="210"/>
    </row>
    <row r="832" spans="4:18" ht="24.75" customHeight="1" x14ac:dyDescent="0.2">
      <c r="D832" s="210"/>
      <c r="E832" s="210"/>
      <c r="F832" s="210"/>
      <c r="G832" s="210"/>
      <c r="H832" s="210"/>
      <c r="I832" s="210"/>
      <c r="J832" s="210"/>
      <c r="K832" s="210"/>
      <c r="L832" s="210"/>
      <c r="M832" s="210"/>
      <c r="N832" s="210"/>
      <c r="O832" s="210"/>
      <c r="P832" s="210"/>
      <c r="Q832" s="210"/>
      <c r="R832" s="210"/>
    </row>
    <row r="833" spans="4:18" ht="24.75" customHeight="1" x14ac:dyDescent="0.2">
      <c r="D833" s="210"/>
      <c r="E833" s="210"/>
      <c r="F833" s="210"/>
      <c r="G833" s="210"/>
      <c r="H833" s="210"/>
      <c r="I833" s="210"/>
      <c r="J833" s="210"/>
      <c r="K833" s="210"/>
      <c r="L833" s="210"/>
      <c r="M833" s="210"/>
      <c r="N833" s="210"/>
      <c r="O833" s="210"/>
      <c r="P833" s="210"/>
      <c r="Q833" s="210"/>
      <c r="R833" s="210"/>
    </row>
    <row r="834" spans="4:18" ht="24.75" customHeight="1" x14ac:dyDescent="0.2">
      <c r="D834" s="210"/>
      <c r="E834" s="210"/>
      <c r="F834" s="210"/>
      <c r="G834" s="210"/>
      <c r="H834" s="210"/>
      <c r="I834" s="210"/>
      <c r="J834" s="210"/>
      <c r="K834" s="210"/>
      <c r="L834" s="210"/>
      <c r="M834" s="210"/>
      <c r="N834" s="210"/>
      <c r="O834" s="210"/>
      <c r="P834" s="210"/>
      <c r="Q834" s="210"/>
      <c r="R834" s="210"/>
    </row>
    <row r="835" spans="4:18" ht="24.75" customHeight="1" x14ac:dyDescent="0.2">
      <c r="D835" s="210"/>
      <c r="E835" s="210"/>
      <c r="F835" s="210"/>
      <c r="G835" s="210"/>
      <c r="H835" s="210"/>
      <c r="I835" s="210"/>
      <c r="J835" s="210"/>
      <c r="K835" s="210"/>
      <c r="L835" s="210"/>
      <c r="M835" s="210"/>
      <c r="N835" s="210"/>
      <c r="O835" s="210"/>
      <c r="P835" s="210"/>
      <c r="Q835" s="210"/>
      <c r="R835" s="210"/>
    </row>
    <row r="836" spans="4:18" ht="24.75" customHeight="1" x14ac:dyDescent="0.2">
      <c r="D836" s="210"/>
      <c r="E836" s="210"/>
      <c r="F836" s="210"/>
      <c r="G836" s="210"/>
      <c r="H836" s="210"/>
      <c r="I836" s="210"/>
      <c r="J836" s="210"/>
      <c r="K836" s="210"/>
      <c r="L836" s="210"/>
      <c r="M836" s="210"/>
      <c r="N836" s="210"/>
      <c r="O836" s="210"/>
      <c r="P836" s="210"/>
      <c r="Q836" s="210"/>
      <c r="R836" s="210"/>
    </row>
    <row r="837" spans="4:18" ht="24.75" customHeight="1" x14ac:dyDescent="0.2">
      <c r="D837" s="210"/>
      <c r="E837" s="210"/>
      <c r="F837" s="210"/>
      <c r="G837" s="210"/>
      <c r="H837" s="210"/>
      <c r="I837" s="210"/>
      <c r="J837" s="210"/>
      <c r="K837" s="210"/>
      <c r="L837" s="210"/>
      <c r="M837" s="210"/>
      <c r="N837" s="210"/>
      <c r="O837" s="210"/>
      <c r="P837" s="210"/>
      <c r="Q837" s="210"/>
      <c r="R837" s="210"/>
    </row>
    <row r="838" spans="4:18" ht="24.75" customHeight="1" x14ac:dyDescent="0.2">
      <c r="D838" s="210"/>
      <c r="E838" s="210"/>
      <c r="F838" s="210"/>
      <c r="G838" s="210"/>
      <c r="H838" s="210"/>
      <c r="I838" s="210"/>
      <c r="J838" s="210"/>
      <c r="K838" s="210"/>
      <c r="L838" s="210"/>
      <c r="M838" s="210"/>
      <c r="N838" s="210"/>
      <c r="O838" s="210"/>
      <c r="P838" s="210"/>
      <c r="Q838" s="210"/>
      <c r="R838" s="210"/>
    </row>
    <row r="839" spans="4:18" ht="24.75" customHeight="1" x14ac:dyDescent="0.2">
      <c r="D839" s="210"/>
      <c r="E839" s="210"/>
      <c r="F839" s="210"/>
      <c r="G839" s="210"/>
      <c r="H839" s="210"/>
      <c r="I839" s="210"/>
      <c r="J839" s="210"/>
      <c r="K839" s="210"/>
      <c r="L839" s="210"/>
      <c r="M839" s="210"/>
      <c r="N839" s="210"/>
      <c r="O839" s="210"/>
      <c r="P839" s="210"/>
      <c r="Q839" s="210"/>
      <c r="R839" s="210"/>
    </row>
    <row r="840" spans="4:18" ht="24.75" customHeight="1" x14ac:dyDescent="0.2">
      <c r="D840" s="210"/>
      <c r="E840" s="210"/>
      <c r="F840" s="210"/>
      <c r="G840" s="210"/>
      <c r="H840" s="210"/>
      <c r="I840" s="210"/>
      <c r="J840" s="210"/>
      <c r="K840" s="210"/>
      <c r="L840" s="210"/>
      <c r="M840" s="210"/>
      <c r="N840" s="210"/>
      <c r="O840" s="210"/>
      <c r="P840" s="210"/>
      <c r="Q840" s="210"/>
      <c r="R840" s="210"/>
    </row>
    <row r="841" spans="4:18" ht="24.75" customHeight="1" x14ac:dyDescent="0.2">
      <c r="D841" s="210"/>
      <c r="E841" s="210"/>
      <c r="F841" s="210"/>
      <c r="G841" s="210"/>
      <c r="H841" s="210"/>
      <c r="I841" s="210"/>
      <c r="J841" s="210"/>
      <c r="K841" s="210"/>
      <c r="L841" s="210"/>
      <c r="M841" s="210"/>
      <c r="N841" s="210"/>
      <c r="O841" s="210"/>
      <c r="P841" s="210"/>
      <c r="Q841" s="210"/>
      <c r="R841" s="210"/>
    </row>
    <row r="842" spans="4:18" ht="24.75" customHeight="1" x14ac:dyDescent="0.2">
      <c r="D842" s="210"/>
      <c r="E842" s="210"/>
      <c r="F842" s="210"/>
      <c r="G842" s="210"/>
      <c r="H842" s="210"/>
      <c r="I842" s="210"/>
      <c r="J842" s="210"/>
      <c r="K842" s="210"/>
      <c r="L842" s="210"/>
      <c r="M842" s="210"/>
      <c r="N842" s="210"/>
      <c r="O842" s="210"/>
      <c r="P842" s="210"/>
      <c r="Q842" s="210"/>
      <c r="R842" s="210"/>
    </row>
    <row r="843" spans="4:18" ht="24.75" customHeight="1" x14ac:dyDescent="0.2">
      <c r="D843" s="210"/>
      <c r="E843" s="210"/>
      <c r="F843" s="210"/>
      <c r="G843" s="210"/>
      <c r="H843" s="210"/>
      <c r="I843" s="210"/>
      <c r="J843" s="210"/>
      <c r="K843" s="210"/>
      <c r="L843" s="210"/>
      <c r="M843" s="210"/>
      <c r="N843" s="210"/>
      <c r="O843" s="210"/>
      <c r="P843" s="210"/>
      <c r="Q843" s="210"/>
      <c r="R843" s="210"/>
    </row>
    <row r="844" spans="4:18" ht="24.75" customHeight="1" x14ac:dyDescent="0.2">
      <c r="D844" s="210"/>
      <c r="E844" s="210"/>
      <c r="F844" s="210"/>
      <c r="G844" s="210"/>
      <c r="H844" s="210"/>
      <c r="I844" s="210"/>
      <c r="J844" s="210"/>
      <c r="K844" s="210"/>
      <c r="L844" s="210"/>
      <c r="M844" s="210"/>
      <c r="N844" s="210"/>
      <c r="O844" s="210"/>
      <c r="P844" s="210"/>
      <c r="Q844" s="210"/>
      <c r="R844" s="210"/>
    </row>
    <row r="845" spans="4:18" ht="24.75" customHeight="1" x14ac:dyDescent="0.2">
      <c r="D845" s="210"/>
      <c r="E845" s="210"/>
      <c r="F845" s="210"/>
      <c r="G845" s="210"/>
      <c r="H845" s="210"/>
      <c r="I845" s="210"/>
      <c r="J845" s="210"/>
      <c r="K845" s="210"/>
      <c r="L845" s="210"/>
      <c r="M845" s="210"/>
      <c r="N845" s="210"/>
      <c r="O845" s="210"/>
      <c r="P845" s="210"/>
      <c r="Q845" s="210"/>
      <c r="R845" s="210"/>
    </row>
    <row r="846" spans="4:18" ht="24.75" customHeight="1" x14ac:dyDescent="0.2">
      <c r="D846" s="210"/>
      <c r="E846" s="210"/>
      <c r="F846" s="210"/>
      <c r="G846" s="210"/>
      <c r="H846" s="210"/>
      <c r="I846" s="210"/>
      <c r="J846" s="210"/>
      <c r="K846" s="210"/>
      <c r="L846" s="210"/>
      <c r="M846" s="210"/>
      <c r="N846" s="210"/>
      <c r="O846" s="210"/>
      <c r="P846" s="210"/>
      <c r="Q846" s="210"/>
      <c r="R846" s="210"/>
    </row>
    <row r="847" spans="4:18" ht="24.75" customHeight="1" x14ac:dyDescent="0.2">
      <c r="D847" s="210"/>
      <c r="E847" s="210"/>
      <c r="F847" s="210"/>
      <c r="G847" s="210"/>
      <c r="H847" s="210"/>
      <c r="I847" s="210"/>
      <c r="J847" s="210"/>
      <c r="K847" s="210"/>
      <c r="L847" s="210"/>
      <c r="M847" s="210"/>
      <c r="N847" s="210"/>
      <c r="O847" s="210"/>
      <c r="P847" s="210"/>
      <c r="Q847" s="210"/>
      <c r="R847" s="210"/>
    </row>
    <row r="848" spans="4:18" ht="24.75" customHeight="1" x14ac:dyDescent="0.2">
      <c r="D848" s="210"/>
      <c r="E848" s="210"/>
      <c r="F848" s="210"/>
      <c r="G848" s="210"/>
      <c r="H848" s="210"/>
      <c r="I848" s="210"/>
      <c r="J848" s="210"/>
      <c r="K848" s="210"/>
      <c r="L848" s="210"/>
      <c r="M848" s="210"/>
      <c r="N848" s="210"/>
      <c r="O848" s="210"/>
      <c r="P848" s="210"/>
      <c r="Q848" s="210"/>
      <c r="R848" s="210"/>
    </row>
    <row r="849" spans="4:18" ht="24.75" customHeight="1" x14ac:dyDescent="0.2">
      <c r="D849" s="210"/>
      <c r="E849" s="210"/>
      <c r="F849" s="210"/>
      <c r="G849" s="210"/>
      <c r="H849" s="210"/>
      <c r="I849" s="210"/>
      <c r="J849" s="210"/>
      <c r="K849" s="210"/>
      <c r="L849" s="210"/>
      <c r="M849" s="210"/>
      <c r="N849" s="210"/>
      <c r="O849" s="210"/>
      <c r="P849" s="210"/>
      <c r="Q849" s="210"/>
      <c r="R849" s="210"/>
    </row>
    <row r="850" spans="4:18" ht="24.75" customHeight="1" x14ac:dyDescent="0.2">
      <c r="D850" s="210"/>
      <c r="E850" s="210"/>
      <c r="F850" s="210"/>
      <c r="G850" s="210"/>
      <c r="H850" s="210"/>
      <c r="I850" s="210"/>
      <c r="J850" s="210"/>
      <c r="K850" s="210"/>
      <c r="L850" s="210"/>
      <c r="M850" s="210"/>
      <c r="N850" s="210"/>
      <c r="O850" s="210"/>
      <c r="P850" s="210"/>
      <c r="Q850" s="210"/>
      <c r="R850" s="210"/>
    </row>
    <row r="851" spans="4:18" ht="24.75" customHeight="1" x14ac:dyDescent="0.2">
      <c r="D851" s="210"/>
      <c r="E851" s="210"/>
      <c r="F851" s="210"/>
      <c r="G851" s="210"/>
      <c r="H851" s="210"/>
      <c r="I851" s="210"/>
      <c r="J851" s="210"/>
      <c r="K851" s="210"/>
      <c r="L851" s="210"/>
      <c r="M851" s="210"/>
      <c r="N851" s="210"/>
      <c r="O851" s="210"/>
      <c r="P851" s="210"/>
      <c r="Q851" s="210"/>
      <c r="R851" s="210"/>
    </row>
    <row r="852" spans="4:18" ht="24.75" customHeight="1" x14ac:dyDescent="0.2">
      <c r="D852" s="210"/>
      <c r="E852" s="210"/>
      <c r="F852" s="210"/>
      <c r="G852" s="210"/>
      <c r="H852" s="210"/>
      <c r="I852" s="210"/>
      <c r="J852" s="210"/>
      <c r="K852" s="210"/>
      <c r="L852" s="210"/>
      <c r="M852" s="210"/>
      <c r="N852" s="210"/>
      <c r="O852" s="210"/>
      <c r="P852" s="210"/>
      <c r="Q852" s="210"/>
      <c r="R852" s="210"/>
    </row>
    <row r="853" spans="4:18" ht="24.75" customHeight="1" x14ac:dyDescent="0.2">
      <c r="D853" s="210"/>
      <c r="E853" s="210"/>
      <c r="F853" s="210"/>
      <c r="G853" s="210"/>
      <c r="H853" s="210"/>
      <c r="I853" s="210"/>
      <c r="J853" s="210"/>
      <c r="K853" s="210"/>
      <c r="L853" s="210"/>
      <c r="M853" s="210"/>
      <c r="N853" s="210"/>
      <c r="O853" s="210"/>
      <c r="P853" s="210"/>
      <c r="Q853" s="210"/>
      <c r="R853" s="210"/>
    </row>
    <row r="854" spans="4:18" ht="24.75" customHeight="1" x14ac:dyDescent="0.2">
      <c r="D854" s="210"/>
      <c r="E854" s="210"/>
      <c r="F854" s="210"/>
      <c r="G854" s="210"/>
      <c r="H854" s="210"/>
      <c r="I854" s="210"/>
      <c r="J854" s="210"/>
      <c r="K854" s="210"/>
      <c r="L854" s="210"/>
      <c r="M854" s="210"/>
      <c r="N854" s="210"/>
      <c r="O854" s="210"/>
      <c r="P854" s="210"/>
      <c r="Q854" s="210"/>
      <c r="R854" s="210"/>
    </row>
    <row r="855" spans="4:18" ht="24.75" customHeight="1" x14ac:dyDescent="0.2">
      <c r="D855" s="210"/>
      <c r="E855" s="210"/>
      <c r="F855" s="210"/>
      <c r="G855" s="210"/>
      <c r="H855" s="210"/>
      <c r="I855" s="210"/>
      <c r="J855" s="210"/>
      <c r="K855" s="210"/>
      <c r="L855" s="210"/>
      <c r="M855" s="210"/>
      <c r="N855" s="210"/>
      <c r="O855" s="210"/>
      <c r="P855" s="210"/>
      <c r="Q855" s="210"/>
      <c r="R855" s="210"/>
    </row>
    <row r="856" spans="4:18" ht="24.75" customHeight="1" x14ac:dyDescent="0.2">
      <c r="D856" s="210"/>
      <c r="E856" s="210"/>
      <c r="F856" s="210"/>
      <c r="G856" s="210"/>
      <c r="H856" s="210"/>
      <c r="I856" s="210"/>
      <c r="J856" s="210"/>
      <c r="K856" s="210"/>
      <c r="L856" s="210"/>
      <c r="M856" s="210"/>
      <c r="N856" s="210"/>
      <c r="O856" s="210"/>
      <c r="P856" s="210"/>
      <c r="Q856" s="210"/>
      <c r="R856" s="210"/>
    </row>
    <row r="857" spans="4:18" ht="24.75" customHeight="1" x14ac:dyDescent="0.2">
      <c r="D857" s="210"/>
      <c r="E857" s="210"/>
      <c r="F857" s="210"/>
      <c r="G857" s="210"/>
      <c r="H857" s="210"/>
      <c r="I857" s="210"/>
      <c r="J857" s="210"/>
      <c r="K857" s="210"/>
      <c r="L857" s="210"/>
      <c r="M857" s="210"/>
      <c r="N857" s="210"/>
      <c r="O857" s="210"/>
      <c r="P857" s="210"/>
      <c r="Q857" s="210"/>
      <c r="R857" s="210"/>
    </row>
    <row r="858" spans="4:18" ht="24.75" customHeight="1" x14ac:dyDescent="0.2">
      <c r="D858" s="210"/>
      <c r="E858" s="210"/>
      <c r="F858" s="210"/>
      <c r="G858" s="210"/>
      <c r="H858" s="210"/>
      <c r="I858" s="210"/>
      <c r="J858" s="210"/>
      <c r="K858" s="210"/>
      <c r="L858" s="210"/>
      <c r="M858" s="210"/>
      <c r="N858" s="210"/>
      <c r="O858" s="210"/>
      <c r="P858" s="210"/>
      <c r="Q858" s="210"/>
      <c r="R858" s="210"/>
    </row>
    <row r="859" spans="4:18" ht="24.75" customHeight="1" x14ac:dyDescent="0.2">
      <c r="D859" s="210"/>
      <c r="E859" s="210"/>
      <c r="F859" s="210"/>
      <c r="G859" s="210"/>
      <c r="H859" s="210"/>
      <c r="I859" s="210"/>
      <c r="J859" s="210"/>
      <c r="K859" s="210"/>
      <c r="L859" s="210"/>
      <c r="M859" s="210"/>
      <c r="N859" s="210"/>
      <c r="O859" s="210"/>
      <c r="P859" s="210"/>
      <c r="Q859" s="210"/>
      <c r="R859" s="210"/>
    </row>
    <row r="860" spans="4:18" ht="24.75" customHeight="1" x14ac:dyDescent="0.2">
      <c r="D860" s="210"/>
      <c r="E860" s="210"/>
      <c r="F860" s="210"/>
      <c r="G860" s="210"/>
      <c r="H860" s="210"/>
      <c r="I860" s="210"/>
      <c r="J860" s="210"/>
      <c r="K860" s="210"/>
      <c r="L860" s="210"/>
      <c r="M860" s="210"/>
      <c r="N860" s="210"/>
      <c r="O860" s="210"/>
      <c r="P860" s="210"/>
      <c r="Q860" s="210"/>
      <c r="R860" s="210"/>
    </row>
    <row r="861" spans="4:18" ht="24.75" customHeight="1" x14ac:dyDescent="0.2">
      <c r="D861" s="210"/>
      <c r="E861" s="210"/>
      <c r="F861" s="210"/>
      <c r="G861" s="210"/>
      <c r="H861" s="210"/>
      <c r="I861" s="210"/>
      <c r="J861" s="210"/>
      <c r="K861" s="210"/>
      <c r="L861" s="210"/>
      <c r="M861" s="210"/>
      <c r="N861" s="210"/>
      <c r="O861" s="210"/>
      <c r="P861" s="210"/>
      <c r="Q861" s="210"/>
      <c r="R861" s="210"/>
    </row>
    <row r="862" spans="4:18" ht="24.75" customHeight="1" x14ac:dyDescent="0.2">
      <c r="D862" s="210"/>
      <c r="E862" s="210"/>
      <c r="F862" s="210"/>
      <c r="G862" s="210"/>
      <c r="H862" s="210"/>
      <c r="I862" s="210"/>
      <c r="J862" s="210"/>
      <c r="K862" s="210"/>
      <c r="L862" s="210"/>
      <c r="M862" s="210"/>
      <c r="N862" s="210"/>
      <c r="O862" s="210"/>
      <c r="P862" s="210"/>
      <c r="Q862" s="210"/>
      <c r="R862" s="210"/>
    </row>
    <row r="863" spans="4:18" ht="24.75" customHeight="1" x14ac:dyDescent="0.2">
      <c r="D863" s="210"/>
      <c r="E863" s="210"/>
      <c r="F863" s="210"/>
      <c r="G863" s="210"/>
      <c r="H863" s="210"/>
      <c r="I863" s="210"/>
      <c r="J863" s="210"/>
      <c r="K863" s="210"/>
      <c r="L863" s="210"/>
      <c r="M863" s="210"/>
      <c r="N863" s="210"/>
      <c r="O863" s="210"/>
      <c r="P863" s="210"/>
      <c r="Q863" s="210"/>
      <c r="R863" s="210"/>
    </row>
    <row r="864" spans="4:18" ht="24.75" customHeight="1" x14ac:dyDescent="0.2">
      <c r="D864" s="210"/>
      <c r="E864" s="210"/>
      <c r="F864" s="210"/>
      <c r="G864" s="210"/>
      <c r="H864" s="210"/>
      <c r="I864" s="210"/>
      <c r="J864" s="210"/>
      <c r="K864" s="210"/>
      <c r="L864" s="210"/>
      <c r="M864" s="210"/>
      <c r="N864" s="210"/>
      <c r="O864" s="210"/>
      <c r="P864" s="210"/>
      <c r="Q864" s="210"/>
      <c r="R864" s="210"/>
    </row>
    <row r="865" spans="4:18" ht="24.75" customHeight="1" x14ac:dyDescent="0.2">
      <c r="D865" s="210"/>
      <c r="E865" s="210"/>
      <c r="F865" s="210"/>
      <c r="G865" s="210"/>
      <c r="H865" s="210"/>
      <c r="I865" s="210"/>
      <c r="J865" s="210"/>
      <c r="K865" s="210"/>
      <c r="L865" s="210"/>
      <c r="M865" s="210"/>
      <c r="N865" s="210"/>
      <c r="O865" s="210"/>
      <c r="P865" s="210"/>
      <c r="Q865" s="210"/>
      <c r="R865" s="210"/>
    </row>
    <row r="866" spans="4:18" ht="24.75" customHeight="1" x14ac:dyDescent="0.2">
      <c r="D866" s="210"/>
      <c r="E866" s="210"/>
      <c r="F866" s="210"/>
      <c r="G866" s="210"/>
      <c r="H866" s="210"/>
      <c r="I866" s="210"/>
      <c r="J866" s="210"/>
      <c r="K866" s="210"/>
      <c r="L866" s="210"/>
      <c r="M866" s="210"/>
      <c r="N866" s="210"/>
      <c r="O866" s="210"/>
      <c r="P866" s="210"/>
      <c r="Q866" s="210"/>
      <c r="R866" s="210"/>
    </row>
    <row r="867" spans="4:18" ht="24.75" customHeight="1" x14ac:dyDescent="0.2">
      <c r="D867" s="210"/>
      <c r="E867" s="210"/>
      <c r="F867" s="210"/>
      <c r="G867" s="210"/>
      <c r="H867" s="210"/>
      <c r="I867" s="210"/>
      <c r="J867" s="210"/>
      <c r="K867" s="210"/>
      <c r="L867" s="210"/>
      <c r="M867" s="210"/>
      <c r="N867" s="210"/>
      <c r="O867" s="210"/>
      <c r="P867" s="210"/>
      <c r="Q867" s="210"/>
      <c r="R867" s="210"/>
    </row>
    <row r="868" spans="4:18" ht="24.75" customHeight="1" x14ac:dyDescent="0.2">
      <c r="D868" s="210"/>
      <c r="E868" s="210"/>
      <c r="F868" s="210"/>
      <c r="G868" s="210"/>
      <c r="H868" s="210"/>
      <c r="I868" s="210"/>
      <c r="J868" s="210"/>
      <c r="K868" s="210"/>
      <c r="L868" s="210"/>
      <c r="M868" s="210"/>
      <c r="N868" s="210"/>
      <c r="O868" s="210"/>
      <c r="P868" s="210"/>
      <c r="Q868" s="210"/>
      <c r="R868" s="210"/>
    </row>
    <row r="869" spans="4:18" ht="24.75" customHeight="1" x14ac:dyDescent="0.2">
      <c r="D869" s="210"/>
      <c r="E869" s="210"/>
      <c r="F869" s="210"/>
      <c r="G869" s="210"/>
      <c r="H869" s="210"/>
      <c r="I869" s="210"/>
      <c r="J869" s="210"/>
      <c r="K869" s="210"/>
      <c r="L869" s="210"/>
      <c r="M869" s="210"/>
      <c r="N869" s="210"/>
      <c r="O869" s="210"/>
      <c r="P869" s="210"/>
      <c r="Q869" s="210"/>
      <c r="R869" s="210"/>
    </row>
    <row r="870" spans="4:18" ht="24.75" customHeight="1" x14ac:dyDescent="0.2">
      <c r="D870" s="210"/>
      <c r="E870" s="210"/>
      <c r="F870" s="210"/>
      <c r="G870" s="210"/>
      <c r="H870" s="210"/>
      <c r="I870" s="210"/>
      <c r="J870" s="210"/>
      <c r="K870" s="210"/>
      <c r="L870" s="210"/>
      <c r="M870" s="210"/>
      <c r="N870" s="210"/>
      <c r="O870" s="210"/>
      <c r="P870" s="210"/>
      <c r="Q870" s="210"/>
      <c r="R870" s="210"/>
    </row>
    <row r="871" spans="4:18" ht="24.75" customHeight="1" x14ac:dyDescent="0.2">
      <c r="D871" s="210"/>
      <c r="E871" s="210"/>
      <c r="F871" s="210"/>
      <c r="G871" s="210"/>
      <c r="H871" s="210"/>
      <c r="I871" s="210"/>
      <c r="J871" s="210"/>
      <c r="K871" s="210"/>
      <c r="L871" s="210"/>
      <c r="M871" s="210"/>
      <c r="N871" s="210"/>
      <c r="O871" s="210"/>
      <c r="P871" s="210"/>
      <c r="Q871" s="210"/>
      <c r="R871" s="210"/>
    </row>
    <row r="872" spans="4:18" ht="24.75" customHeight="1" x14ac:dyDescent="0.2">
      <c r="D872" s="210"/>
      <c r="E872" s="210"/>
      <c r="F872" s="210"/>
      <c r="G872" s="210"/>
      <c r="H872" s="210"/>
      <c r="I872" s="210"/>
      <c r="J872" s="210"/>
      <c r="K872" s="210"/>
      <c r="L872" s="210"/>
      <c r="M872" s="210"/>
      <c r="N872" s="210"/>
      <c r="O872" s="210"/>
      <c r="P872" s="210"/>
      <c r="Q872" s="210"/>
      <c r="R872" s="210"/>
    </row>
    <row r="873" spans="4:18" ht="24.75" customHeight="1" x14ac:dyDescent="0.2">
      <c r="D873" s="210"/>
      <c r="E873" s="210"/>
      <c r="F873" s="210"/>
      <c r="G873" s="210"/>
      <c r="H873" s="210"/>
      <c r="I873" s="210"/>
      <c r="J873" s="210"/>
      <c r="K873" s="210"/>
      <c r="L873" s="210"/>
      <c r="M873" s="210"/>
      <c r="N873" s="210"/>
      <c r="O873" s="210"/>
      <c r="P873" s="210"/>
      <c r="Q873" s="210"/>
      <c r="R873" s="210"/>
    </row>
    <row r="874" spans="4:18" ht="24.75" customHeight="1" x14ac:dyDescent="0.2">
      <c r="D874" s="210"/>
      <c r="E874" s="210"/>
      <c r="F874" s="210"/>
      <c r="G874" s="210"/>
      <c r="H874" s="210"/>
      <c r="I874" s="210"/>
      <c r="J874" s="210"/>
      <c r="K874" s="210"/>
      <c r="L874" s="210"/>
      <c r="M874" s="210"/>
      <c r="N874" s="210"/>
      <c r="O874" s="210"/>
      <c r="P874" s="210"/>
      <c r="Q874" s="210"/>
      <c r="R874" s="210"/>
    </row>
    <row r="875" spans="4:18" ht="24.75" customHeight="1" x14ac:dyDescent="0.2">
      <c r="D875" s="210"/>
      <c r="E875" s="210"/>
      <c r="F875" s="210"/>
      <c r="G875" s="210"/>
      <c r="H875" s="210"/>
      <c r="I875" s="210"/>
      <c r="J875" s="210"/>
      <c r="K875" s="210"/>
      <c r="L875" s="210"/>
      <c r="M875" s="210"/>
      <c r="N875" s="210"/>
      <c r="O875" s="210"/>
      <c r="P875" s="210"/>
      <c r="Q875" s="210"/>
      <c r="R875" s="210"/>
    </row>
    <row r="876" spans="4:18" ht="24.75" customHeight="1" x14ac:dyDescent="0.2">
      <c r="D876" s="210"/>
      <c r="E876" s="210"/>
      <c r="F876" s="210"/>
      <c r="G876" s="210"/>
      <c r="H876" s="210"/>
      <c r="I876" s="210"/>
      <c r="J876" s="210"/>
      <c r="K876" s="210"/>
      <c r="L876" s="210"/>
      <c r="M876" s="210"/>
      <c r="N876" s="210"/>
      <c r="O876" s="210"/>
      <c r="P876" s="210"/>
      <c r="Q876" s="210"/>
      <c r="R876" s="210"/>
    </row>
    <row r="877" spans="4:18" ht="24.75" customHeight="1" x14ac:dyDescent="0.2">
      <c r="D877" s="210"/>
      <c r="E877" s="210"/>
      <c r="F877" s="210"/>
      <c r="G877" s="210"/>
      <c r="H877" s="210"/>
      <c r="I877" s="210"/>
      <c r="J877" s="210"/>
      <c r="K877" s="210"/>
      <c r="L877" s="210"/>
      <c r="M877" s="210"/>
      <c r="N877" s="210"/>
      <c r="O877" s="210"/>
      <c r="P877" s="210"/>
      <c r="Q877" s="210"/>
      <c r="R877" s="210"/>
    </row>
    <row r="878" spans="4:18" ht="24.75" customHeight="1" x14ac:dyDescent="0.2">
      <c r="D878" s="210"/>
      <c r="E878" s="210"/>
      <c r="F878" s="210"/>
      <c r="G878" s="210"/>
      <c r="H878" s="210"/>
      <c r="I878" s="210"/>
      <c r="J878" s="210"/>
      <c r="K878" s="210"/>
      <c r="L878" s="210"/>
      <c r="M878" s="210"/>
      <c r="N878" s="210"/>
      <c r="O878" s="210"/>
      <c r="P878" s="210"/>
      <c r="Q878" s="210"/>
      <c r="R878" s="210"/>
    </row>
    <row r="879" spans="4:18" ht="24.75" customHeight="1" x14ac:dyDescent="0.2">
      <c r="D879" s="210"/>
      <c r="E879" s="210"/>
      <c r="F879" s="210"/>
      <c r="G879" s="210"/>
      <c r="H879" s="210"/>
      <c r="I879" s="210"/>
      <c r="J879" s="210"/>
      <c r="K879" s="210"/>
      <c r="L879" s="210"/>
      <c r="M879" s="210"/>
      <c r="N879" s="210"/>
      <c r="O879" s="210"/>
      <c r="P879" s="210"/>
      <c r="Q879" s="210"/>
      <c r="R879" s="210"/>
    </row>
    <row r="880" spans="4:18" ht="24.75" customHeight="1" x14ac:dyDescent="0.2">
      <c r="D880" s="210"/>
      <c r="E880" s="210"/>
      <c r="F880" s="210"/>
      <c r="G880" s="210"/>
      <c r="H880" s="210"/>
      <c r="I880" s="210"/>
      <c r="J880" s="210"/>
      <c r="K880" s="210"/>
      <c r="L880" s="210"/>
      <c r="M880" s="210"/>
      <c r="N880" s="210"/>
      <c r="O880" s="210"/>
      <c r="P880" s="210"/>
      <c r="Q880" s="210"/>
      <c r="R880" s="210"/>
    </row>
    <row r="881" spans="4:18" ht="24.75" customHeight="1" x14ac:dyDescent="0.2">
      <c r="D881" s="210"/>
      <c r="E881" s="210"/>
      <c r="F881" s="210"/>
      <c r="G881" s="210"/>
      <c r="H881" s="210"/>
      <c r="I881" s="210"/>
      <c r="J881" s="210"/>
      <c r="K881" s="210"/>
      <c r="L881" s="210"/>
      <c r="M881" s="210"/>
      <c r="N881" s="210"/>
      <c r="O881" s="210"/>
      <c r="P881" s="210"/>
      <c r="Q881" s="210"/>
      <c r="R881" s="210"/>
    </row>
    <row r="882" spans="4:18" ht="24.75" customHeight="1" x14ac:dyDescent="0.2">
      <c r="D882" s="210"/>
      <c r="E882" s="210"/>
      <c r="F882" s="210"/>
      <c r="G882" s="210"/>
      <c r="H882" s="210"/>
      <c r="I882" s="210"/>
      <c r="J882" s="210"/>
      <c r="K882" s="210"/>
      <c r="L882" s="210"/>
      <c r="M882" s="210"/>
      <c r="N882" s="210"/>
      <c r="O882" s="210"/>
      <c r="P882" s="210"/>
      <c r="Q882" s="210"/>
      <c r="R882" s="210"/>
    </row>
    <row r="883" spans="4:18" ht="24.75" customHeight="1" x14ac:dyDescent="0.2">
      <c r="D883" s="210"/>
      <c r="E883" s="210"/>
      <c r="F883" s="210"/>
      <c r="G883" s="210"/>
      <c r="H883" s="210"/>
      <c r="I883" s="210"/>
      <c r="J883" s="210"/>
      <c r="K883" s="210"/>
      <c r="L883" s="210"/>
      <c r="M883" s="210"/>
      <c r="N883" s="210"/>
      <c r="O883" s="210"/>
      <c r="P883" s="210"/>
      <c r="Q883" s="210"/>
      <c r="R883" s="210"/>
    </row>
    <row r="884" spans="4:18" ht="24.75" customHeight="1" x14ac:dyDescent="0.2">
      <c r="D884" s="210"/>
      <c r="E884" s="210"/>
      <c r="F884" s="210"/>
      <c r="G884" s="210"/>
      <c r="H884" s="210"/>
      <c r="I884" s="210"/>
      <c r="J884" s="210"/>
      <c r="K884" s="210"/>
      <c r="L884" s="210"/>
      <c r="M884" s="210"/>
      <c r="N884" s="210"/>
      <c r="O884" s="210"/>
      <c r="P884" s="210"/>
      <c r="Q884" s="210"/>
      <c r="R884" s="210"/>
    </row>
    <row r="885" spans="4:18" ht="24.75" customHeight="1" x14ac:dyDescent="0.2">
      <c r="D885" s="210"/>
      <c r="E885" s="210"/>
      <c r="F885" s="210"/>
      <c r="G885" s="210"/>
      <c r="H885" s="210"/>
      <c r="I885" s="210"/>
      <c r="J885" s="210"/>
      <c r="K885" s="210"/>
      <c r="L885" s="210"/>
      <c r="M885" s="210"/>
      <c r="N885" s="210"/>
      <c r="O885" s="210"/>
      <c r="P885" s="210"/>
      <c r="Q885" s="210"/>
      <c r="R885" s="210"/>
    </row>
    <row r="886" spans="4:18" ht="24.75" customHeight="1" x14ac:dyDescent="0.2">
      <c r="D886" s="210"/>
      <c r="E886" s="210"/>
      <c r="F886" s="210"/>
      <c r="G886" s="210"/>
      <c r="H886" s="210"/>
      <c r="I886" s="210"/>
      <c r="J886" s="210"/>
      <c r="K886" s="210"/>
      <c r="L886" s="210"/>
      <c r="M886" s="210"/>
      <c r="N886" s="210"/>
      <c r="O886" s="210"/>
      <c r="P886" s="210"/>
      <c r="Q886" s="210"/>
      <c r="R886" s="210"/>
    </row>
    <row r="887" spans="4:18" ht="24.75" customHeight="1" x14ac:dyDescent="0.2">
      <c r="D887" s="210"/>
      <c r="E887" s="210"/>
      <c r="F887" s="210"/>
      <c r="G887" s="210"/>
      <c r="H887" s="210"/>
      <c r="I887" s="210"/>
      <c r="J887" s="210"/>
      <c r="K887" s="210"/>
      <c r="L887" s="210"/>
      <c r="M887" s="210"/>
      <c r="N887" s="210"/>
      <c r="O887" s="210"/>
      <c r="P887" s="210"/>
      <c r="Q887" s="210"/>
      <c r="R887" s="210"/>
    </row>
    <row r="888" spans="4:18" ht="24.75" customHeight="1" x14ac:dyDescent="0.2">
      <c r="D888" s="210"/>
      <c r="E888" s="210"/>
      <c r="F888" s="210"/>
      <c r="G888" s="210"/>
      <c r="H888" s="210"/>
      <c r="I888" s="210"/>
      <c r="J888" s="210"/>
      <c r="K888" s="210"/>
      <c r="L888" s="210"/>
      <c r="M888" s="210"/>
      <c r="N888" s="210"/>
      <c r="O888" s="210"/>
      <c r="P888" s="210"/>
      <c r="Q888" s="210"/>
      <c r="R888" s="210"/>
    </row>
    <row r="889" spans="4:18" ht="24.75" customHeight="1" x14ac:dyDescent="0.2">
      <c r="D889" s="210"/>
      <c r="E889" s="210"/>
      <c r="F889" s="210"/>
      <c r="G889" s="210"/>
      <c r="H889" s="210"/>
      <c r="I889" s="210"/>
      <c r="J889" s="210"/>
      <c r="K889" s="210"/>
      <c r="L889" s="210"/>
      <c r="M889" s="210"/>
      <c r="N889" s="210"/>
      <c r="O889" s="210"/>
      <c r="P889" s="210"/>
      <c r="Q889" s="210"/>
      <c r="R889" s="210"/>
    </row>
    <row r="890" spans="4:18" ht="24.75" customHeight="1" x14ac:dyDescent="0.2">
      <c r="D890" s="210"/>
      <c r="E890" s="210"/>
      <c r="F890" s="210"/>
      <c r="G890" s="210"/>
      <c r="H890" s="210"/>
      <c r="I890" s="210"/>
      <c r="J890" s="210"/>
      <c r="K890" s="210"/>
      <c r="L890" s="210"/>
      <c r="M890" s="210"/>
      <c r="N890" s="210"/>
      <c r="O890" s="210"/>
      <c r="P890" s="210"/>
      <c r="Q890" s="210"/>
      <c r="R890" s="210"/>
    </row>
    <row r="891" spans="4:18" ht="24.75" customHeight="1" x14ac:dyDescent="0.2">
      <c r="D891" s="210"/>
      <c r="E891" s="210"/>
      <c r="F891" s="210"/>
      <c r="G891" s="210"/>
      <c r="H891" s="210"/>
      <c r="I891" s="210"/>
      <c r="J891" s="210"/>
      <c r="K891" s="210"/>
      <c r="L891" s="210"/>
      <c r="M891" s="210"/>
      <c r="N891" s="210"/>
      <c r="O891" s="210"/>
      <c r="P891" s="210"/>
      <c r="Q891" s="210"/>
      <c r="R891" s="210"/>
    </row>
    <row r="892" spans="4:18" ht="24.75" customHeight="1" x14ac:dyDescent="0.2">
      <c r="D892" s="210"/>
      <c r="E892" s="210"/>
      <c r="F892" s="210"/>
      <c r="G892" s="210"/>
      <c r="H892" s="210"/>
      <c r="I892" s="210"/>
      <c r="J892" s="210"/>
      <c r="K892" s="210"/>
      <c r="L892" s="210"/>
      <c r="M892" s="210"/>
      <c r="N892" s="210"/>
      <c r="O892" s="210"/>
      <c r="P892" s="210"/>
      <c r="Q892" s="210"/>
      <c r="R892" s="210"/>
    </row>
    <row r="893" spans="4:18" ht="24.75" customHeight="1" x14ac:dyDescent="0.2">
      <c r="D893" s="210"/>
      <c r="E893" s="210"/>
      <c r="F893" s="210"/>
      <c r="G893" s="210"/>
      <c r="H893" s="210"/>
      <c r="I893" s="210"/>
      <c r="J893" s="210"/>
      <c r="K893" s="210"/>
      <c r="L893" s="210"/>
      <c r="M893" s="210"/>
      <c r="N893" s="210"/>
      <c r="O893" s="210"/>
      <c r="P893" s="210"/>
      <c r="Q893" s="210"/>
      <c r="R893" s="210"/>
    </row>
    <row r="894" spans="4:18" ht="24.75" customHeight="1" x14ac:dyDescent="0.2">
      <c r="D894" s="210"/>
      <c r="E894" s="210"/>
      <c r="F894" s="210"/>
      <c r="G894" s="210"/>
      <c r="H894" s="210"/>
      <c r="I894" s="210"/>
      <c r="J894" s="210"/>
      <c r="K894" s="210"/>
      <c r="L894" s="210"/>
      <c r="M894" s="210"/>
      <c r="N894" s="210"/>
      <c r="O894" s="210"/>
      <c r="P894" s="210"/>
      <c r="Q894" s="210"/>
      <c r="R894" s="210"/>
    </row>
    <row r="895" spans="4:18" ht="24.75" customHeight="1" x14ac:dyDescent="0.2">
      <c r="D895" s="210"/>
      <c r="E895" s="210"/>
      <c r="F895" s="210"/>
      <c r="G895" s="210"/>
      <c r="H895" s="210"/>
      <c r="I895" s="210"/>
      <c r="J895" s="210"/>
      <c r="K895" s="210"/>
      <c r="L895" s="210"/>
      <c r="M895" s="210"/>
      <c r="N895" s="210"/>
      <c r="O895" s="210"/>
      <c r="P895" s="210"/>
      <c r="Q895" s="210"/>
      <c r="R895" s="210"/>
    </row>
    <row r="896" spans="4:18" ht="24.75" customHeight="1" x14ac:dyDescent="0.2">
      <c r="D896" s="210"/>
      <c r="E896" s="210"/>
      <c r="F896" s="210"/>
      <c r="G896" s="210"/>
      <c r="H896" s="210"/>
      <c r="I896" s="210"/>
      <c r="J896" s="210"/>
      <c r="K896" s="210"/>
      <c r="L896" s="210"/>
      <c r="M896" s="210"/>
      <c r="N896" s="210"/>
      <c r="O896" s="210"/>
      <c r="P896" s="210"/>
      <c r="Q896" s="210"/>
      <c r="R896" s="210"/>
    </row>
    <row r="897" spans="4:18" ht="24.75" customHeight="1" x14ac:dyDescent="0.2">
      <c r="D897" s="210"/>
      <c r="E897" s="210"/>
      <c r="F897" s="210"/>
      <c r="G897" s="210"/>
      <c r="H897" s="210"/>
      <c r="I897" s="210"/>
      <c r="J897" s="210"/>
      <c r="K897" s="210"/>
      <c r="L897" s="210"/>
      <c r="M897" s="210"/>
      <c r="N897" s="210"/>
      <c r="O897" s="210"/>
      <c r="P897" s="210"/>
      <c r="Q897" s="210"/>
      <c r="R897" s="210"/>
    </row>
    <row r="898" spans="4:18" ht="24.75" customHeight="1" x14ac:dyDescent="0.2">
      <c r="D898" s="210"/>
      <c r="E898" s="210"/>
      <c r="F898" s="210"/>
      <c r="G898" s="210"/>
      <c r="H898" s="210"/>
      <c r="I898" s="210"/>
      <c r="J898" s="210"/>
      <c r="K898" s="210"/>
      <c r="L898" s="210"/>
      <c r="M898" s="210"/>
      <c r="N898" s="210"/>
      <c r="O898" s="210"/>
      <c r="P898" s="210"/>
      <c r="Q898" s="210"/>
      <c r="R898" s="210"/>
    </row>
    <row r="899" spans="4:18" ht="24.75" customHeight="1" x14ac:dyDescent="0.2">
      <c r="D899" s="210"/>
      <c r="E899" s="210"/>
      <c r="F899" s="210"/>
      <c r="G899" s="210"/>
      <c r="H899" s="210"/>
      <c r="I899" s="210"/>
      <c r="J899" s="210"/>
      <c r="K899" s="210"/>
      <c r="L899" s="210"/>
      <c r="M899" s="210"/>
      <c r="N899" s="210"/>
      <c r="O899" s="210"/>
      <c r="P899" s="210"/>
      <c r="Q899" s="210"/>
      <c r="R899" s="210"/>
    </row>
    <row r="900" spans="4:18" ht="24.75" customHeight="1" x14ac:dyDescent="0.2">
      <c r="D900" s="210"/>
      <c r="E900" s="210"/>
      <c r="F900" s="210"/>
      <c r="G900" s="210"/>
      <c r="H900" s="210"/>
      <c r="I900" s="210"/>
      <c r="J900" s="210"/>
      <c r="K900" s="210"/>
      <c r="L900" s="210"/>
      <c r="M900" s="210"/>
      <c r="N900" s="210"/>
      <c r="O900" s="210"/>
      <c r="P900" s="210"/>
      <c r="Q900" s="210"/>
      <c r="R900" s="210"/>
    </row>
    <row r="901" spans="4:18" ht="24.75" customHeight="1" x14ac:dyDescent="0.2">
      <c r="D901" s="210"/>
      <c r="E901" s="210"/>
      <c r="F901" s="210"/>
      <c r="G901" s="210"/>
      <c r="H901" s="210"/>
      <c r="I901" s="210"/>
      <c r="J901" s="210"/>
      <c r="K901" s="210"/>
      <c r="L901" s="210"/>
      <c r="M901" s="210"/>
      <c r="N901" s="210"/>
      <c r="O901" s="210"/>
      <c r="P901" s="210"/>
      <c r="Q901" s="210"/>
      <c r="R901" s="210"/>
    </row>
    <row r="902" spans="4:18" ht="24.75" customHeight="1" x14ac:dyDescent="0.2">
      <c r="D902" s="210"/>
      <c r="E902" s="210"/>
      <c r="F902" s="210"/>
      <c r="G902" s="210"/>
      <c r="H902" s="210"/>
      <c r="I902" s="210"/>
      <c r="J902" s="210"/>
      <c r="K902" s="210"/>
      <c r="L902" s="210"/>
      <c r="M902" s="210"/>
      <c r="N902" s="210"/>
      <c r="O902" s="210"/>
      <c r="P902" s="210"/>
      <c r="Q902" s="210"/>
      <c r="R902" s="210"/>
    </row>
    <row r="903" spans="4:18" ht="24.75" customHeight="1" x14ac:dyDescent="0.2">
      <c r="D903" s="210"/>
      <c r="E903" s="210"/>
      <c r="F903" s="210"/>
      <c r="G903" s="210"/>
      <c r="H903" s="210"/>
      <c r="I903" s="210"/>
      <c r="J903" s="210"/>
      <c r="K903" s="210"/>
      <c r="L903" s="210"/>
      <c r="M903" s="210"/>
      <c r="N903" s="210"/>
      <c r="O903" s="210"/>
      <c r="P903" s="210"/>
      <c r="Q903" s="210"/>
      <c r="R903" s="210"/>
    </row>
    <row r="904" spans="4:18" ht="24.75" customHeight="1" x14ac:dyDescent="0.2">
      <c r="D904" s="210"/>
      <c r="E904" s="210"/>
      <c r="F904" s="210"/>
      <c r="G904" s="210"/>
      <c r="H904" s="210"/>
      <c r="I904" s="210"/>
      <c r="J904" s="210"/>
      <c r="K904" s="210"/>
      <c r="L904" s="210"/>
      <c r="M904" s="210"/>
      <c r="N904" s="210"/>
      <c r="O904" s="210"/>
      <c r="P904" s="210"/>
      <c r="Q904" s="210"/>
      <c r="R904" s="210"/>
    </row>
    <row r="905" spans="4:18" ht="24.75" customHeight="1" x14ac:dyDescent="0.2">
      <c r="D905" s="210"/>
      <c r="E905" s="210"/>
      <c r="F905" s="210"/>
      <c r="G905" s="210"/>
      <c r="H905" s="210"/>
      <c r="I905" s="210"/>
      <c r="J905" s="210"/>
      <c r="K905" s="210"/>
      <c r="L905" s="210"/>
      <c r="M905" s="210"/>
      <c r="N905" s="210"/>
      <c r="O905" s="210"/>
      <c r="P905" s="210"/>
      <c r="Q905" s="210"/>
      <c r="R905" s="210"/>
    </row>
    <row r="906" spans="4:18" ht="24.75" customHeight="1" x14ac:dyDescent="0.2">
      <c r="D906" s="210"/>
      <c r="E906" s="210"/>
      <c r="F906" s="210"/>
      <c r="G906" s="210"/>
      <c r="H906" s="210"/>
      <c r="I906" s="210"/>
      <c r="J906" s="210"/>
      <c r="K906" s="210"/>
      <c r="L906" s="210"/>
      <c r="M906" s="210"/>
      <c r="N906" s="210"/>
      <c r="O906" s="210"/>
      <c r="P906" s="210"/>
      <c r="Q906" s="210"/>
      <c r="R906" s="210"/>
    </row>
    <row r="907" spans="4:18" ht="24.75" customHeight="1" x14ac:dyDescent="0.2">
      <c r="D907" s="210"/>
      <c r="E907" s="210"/>
      <c r="F907" s="210"/>
      <c r="G907" s="210"/>
      <c r="H907" s="210"/>
      <c r="I907" s="210"/>
      <c r="J907" s="210"/>
      <c r="K907" s="210"/>
      <c r="L907" s="210"/>
      <c r="M907" s="210"/>
      <c r="N907" s="210"/>
      <c r="O907" s="210"/>
      <c r="P907" s="210"/>
      <c r="Q907" s="210"/>
      <c r="R907" s="210"/>
    </row>
    <row r="908" spans="4:18" ht="24.75" customHeight="1" x14ac:dyDescent="0.2">
      <c r="D908" s="210"/>
      <c r="E908" s="210"/>
      <c r="F908" s="210"/>
      <c r="G908" s="210"/>
      <c r="H908" s="210"/>
      <c r="I908" s="210"/>
      <c r="J908" s="210"/>
      <c r="K908" s="210"/>
      <c r="L908" s="210"/>
      <c r="M908" s="210"/>
      <c r="N908" s="210"/>
      <c r="O908" s="210"/>
      <c r="P908" s="210"/>
      <c r="Q908" s="210"/>
      <c r="R908" s="210"/>
    </row>
    <row r="909" spans="4:18" ht="24.75" customHeight="1" x14ac:dyDescent="0.2">
      <c r="D909" s="210"/>
      <c r="E909" s="210"/>
      <c r="F909" s="210"/>
      <c r="G909" s="210"/>
      <c r="H909" s="210"/>
      <c r="I909" s="210"/>
      <c r="J909" s="210"/>
      <c r="K909" s="210"/>
      <c r="L909" s="210"/>
      <c r="M909" s="210"/>
      <c r="N909" s="210"/>
      <c r="O909" s="210"/>
      <c r="P909" s="210"/>
      <c r="Q909" s="210"/>
      <c r="R909" s="210"/>
    </row>
    <row r="910" spans="4:18" ht="24.75" customHeight="1" x14ac:dyDescent="0.2">
      <c r="D910" s="210"/>
      <c r="E910" s="210"/>
      <c r="F910" s="210"/>
      <c r="G910" s="210"/>
      <c r="H910" s="210"/>
      <c r="I910" s="210"/>
      <c r="J910" s="210"/>
      <c r="K910" s="210"/>
      <c r="L910" s="210"/>
      <c r="M910" s="210"/>
      <c r="N910" s="210"/>
      <c r="O910" s="210"/>
      <c r="P910" s="210"/>
      <c r="Q910" s="210"/>
      <c r="R910" s="210"/>
    </row>
    <row r="911" spans="4:18" ht="24.75" customHeight="1" x14ac:dyDescent="0.2">
      <c r="D911" s="210"/>
      <c r="E911" s="210"/>
      <c r="F911" s="210"/>
      <c r="G911" s="210"/>
      <c r="H911" s="210"/>
      <c r="I911" s="210"/>
      <c r="J911" s="210"/>
      <c r="K911" s="210"/>
      <c r="L911" s="210"/>
      <c r="M911" s="210"/>
      <c r="N911" s="210"/>
      <c r="O911" s="210"/>
      <c r="P911" s="210"/>
      <c r="Q911" s="210"/>
      <c r="R911" s="210"/>
    </row>
    <row r="912" spans="4:18" ht="24.75" customHeight="1" x14ac:dyDescent="0.2">
      <c r="D912" s="210"/>
      <c r="E912" s="210"/>
      <c r="F912" s="210"/>
      <c r="G912" s="210"/>
      <c r="H912" s="210"/>
      <c r="I912" s="210"/>
      <c r="J912" s="210"/>
      <c r="K912" s="210"/>
      <c r="L912" s="210"/>
      <c r="M912" s="210"/>
      <c r="N912" s="210"/>
      <c r="O912" s="210"/>
      <c r="P912" s="210"/>
      <c r="Q912" s="210"/>
      <c r="R912" s="210"/>
    </row>
    <row r="913" spans="4:18" ht="24.75" customHeight="1" x14ac:dyDescent="0.2">
      <c r="D913" s="210"/>
      <c r="E913" s="210"/>
      <c r="F913" s="210"/>
      <c r="G913" s="210"/>
      <c r="H913" s="210"/>
      <c r="I913" s="210"/>
      <c r="J913" s="210"/>
      <c r="K913" s="210"/>
      <c r="L913" s="210"/>
      <c r="M913" s="210"/>
      <c r="N913" s="210"/>
      <c r="O913" s="210"/>
      <c r="P913" s="210"/>
      <c r="Q913" s="210"/>
      <c r="R913" s="210"/>
    </row>
    <row r="914" spans="4:18" ht="24.75" customHeight="1" x14ac:dyDescent="0.2">
      <c r="D914" s="210"/>
      <c r="E914" s="210"/>
      <c r="F914" s="210"/>
      <c r="G914" s="210"/>
      <c r="H914" s="210"/>
      <c r="I914" s="210"/>
      <c r="J914" s="210"/>
      <c r="K914" s="210"/>
      <c r="L914" s="210"/>
      <c r="M914" s="210"/>
      <c r="N914" s="210"/>
      <c r="O914" s="210"/>
      <c r="P914" s="210"/>
      <c r="Q914" s="210"/>
      <c r="R914" s="210"/>
    </row>
    <row r="915" spans="4:18" ht="24.75" customHeight="1" x14ac:dyDescent="0.2">
      <c r="D915" s="210"/>
      <c r="E915" s="210"/>
      <c r="F915" s="210"/>
      <c r="G915" s="210"/>
      <c r="H915" s="210"/>
      <c r="I915" s="210"/>
      <c r="J915" s="210"/>
      <c r="K915" s="210"/>
      <c r="L915" s="210"/>
      <c r="M915" s="210"/>
      <c r="N915" s="210"/>
      <c r="O915" s="210"/>
      <c r="P915" s="210"/>
      <c r="Q915" s="210"/>
      <c r="R915" s="210"/>
    </row>
    <row r="916" spans="4:18" ht="24.75" customHeight="1" x14ac:dyDescent="0.2">
      <c r="D916" s="210"/>
      <c r="E916" s="210"/>
      <c r="F916" s="210"/>
      <c r="G916" s="210"/>
      <c r="H916" s="210"/>
      <c r="I916" s="210"/>
      <c r="J916" s="210"/>
      <c r="K916" s="210"/>
      <c r="L916" s="210"/>
      <c r="M916" s="210"/>
      <c r="N916" s="210"/>
      <c r="O916" s="210"/>
      <c r="P916" s="210"/>
      <c r="Q916" s="210"/>
      <c r="R916" s="210"/>
    </row>
    <row r="917" spans="4:18" ht="24.75" customHeight="1" x14ac:dyDescent="0.2">
      <c r="D917" s="210"/>
      <c r="E917" s="210"/>
      <c r="F917" s="210"/>
      <c r="G917" s="210"/>
      <c r="H917" s="210"/>
      <c r="I917" s="210"/>
      <c r="J917" s="210"/>
      <c r="K917" s="210"/>
      <c r="L917" s="210"/>
      <c r="M917" s="210"/>
      <c r="N917" s="210"/>
      <c r="O917" s="210"/>
      <c r="P917" s="210"/>
      <c r="Q917" s="210"/>
      <c r="R917" s="210"/>
    </row>
    <row r="918" spans="4:18" ht="24.75" customHeight="1" x14ac:dyDescent="0.2">
      <c r="D918" s="210"/>
      <c r="E918" s="210"/>
      <c r="F918" s="210"/>
      <c r="G918" s="210"/>
      <c r="H918" s="210"/>
      <c r="I918" s="210"/>
      <c r="J918" s="210"/>
      <c r="K918" s="210"/>
      <c r="L918" s="210"/>
      <c r="M918" s="210"/>
      <c r="N918" s="210"/>
      <c r="O918" s="210"/>
      <c r="P918" s="210"/>
      <c r="Q918" s="210"/>
      <c r="R918" s="210"/>
    </row>
    <row r="919" spans="4:18" ht="24.75" customHeight="1" x14ac:dyDescent="0.2">
      <c r="D919" s="210"/>
      <c r="E919" s="210"/>
      <c r="F919" s="210"/>
      <c r="G919" s="210"/>
      <c r="H919" s="210"/>
      <c r="I919" s="210"/>
      <c r="J919" s="210"/>
      <c r="K919" s="210"/>
      <c r="L919" s="210"/>
      <c r="M919" s="210"/>
      <c r="N919" s="210"/>
      <c r="O919" s="210"/>
      <c r="P919" s="210"/>
      <c r="Q919" s="210"/>
      <c r="R919" s="210"/>
    </row>
    <row r="920" spans="4:18" ht="24.75" customHeight="1" x14ac:dyDescent="0.2">
      <c r="D920" s="210"/>
      <c r="E920" s="210"/>
      <c r="F920" s="210"/>
      <c r="G920" s="210"/>
      <c r="H920" s="210"/>
      <c r="I920" s="210"/>
      <c r="J920" s="210"/>
      <c r="K920" s="210"/>
      <c r="L920" s="210"/>
      <c r="M920" s="210"/>
      <c r="N920" s="210"/>
      <c r="O920" s="210"/>
      <c r="P920" s="210"/>
      <c r="Q920" s="210"/>
      <c r="R920" s="210"/>
    </row>
    <row r="921" spans="4:18" ht="24.75" customHeight="1" x14ac:dyDescent="0.2">
      <c r="D921" s="210"/>
      <c r="E921" s="210"/>
      <c r="F921" s="210"/>
      <c r="G921" s="210"/>
      <c r="H921" s="210"/>
      <c r="I921" s="210"/>
      <c r="J921" s="210"/>
      <c r="K921" s="210"/>
      <c r="L921" s="210"/>
      <c r="M921" s="210"/>
      <c r="N921" s="210"/>
      <c r="O921" s="210"/>
      <c r="P921" s="210"/>
      <c r="Q921" s="210"/>
      <c r="R921" s="210"/>
    </row>
    <row r="922" spans="4:18" ht="24.75" customHeight="1" x14ac:dyDescent="0.2">
      <c r="D922" s="210"/>
      <c r="E922" s="210"/>
      <c r="F922" s="210"/>
      <c r="G922" s="210"/>
      <c r="H922" s="210"/>
      <c r="I922" s="210"/>
      <c r="J922" s="210"/>
      <c r="K922" s="210"/>
      <c r="L922" s="210"/>
      <c r="M922" s="210"/>
      <c r="N922" s="210"/>
      <c r="O922" s="210"/>
      <c r="P922" s="210"/>
      <c r="Q922" s="210"/>
      <c r="R922" s="210"/>
    </row>
    <row r="923" spans="4:18" ht="24.75" customHeight="1" x14ac:dyDescent="0.2">
      <c r="D923" s="210"/>
      <c r="E923" s="210"/>
      <c r="F923" s="210"/>
      <c r="G923" s="210"/>
      <c r="H923" s="210"/>
      <c r="I923" s="210"/>
      <c r="J923" s="210"/>
      <c r="K923" s="210"/>
      <c r="L923" s="210"/>
      <c r="M923" s="210"/>
      <c r="N923" s="210"/>
      <c r="O923" s="210"/>
      <c r="P923" s="210"/>
      <c r="Q923" s="210"/>
      <c r="R923" s="210"/>
    </row>
    <row r="924" spans="4:18" ht="24.75" customHeight="1" x14ac:dyDescent="0.2">
      <c r="D924" s="210"/>
      <c r="E924" s="210"/>
      <c r="F924" s="210"/>
      <c r="G924" s="210"/>
      <c r="H924" s="210"/>
      <c r="I924" s="210"/>
      <c r="J924" s="210"/>
      <c r="K924" s="210"/>
      <c r="L924" s="210"/>
      <c r="M924" s="210"/>
      <c r="N924" s="210"/>
      <c r="O924" s="210"/>
      <c r="P924" s="210"/>
      <c r="Q924" s="210"/>
      <c r="R924" s="210"/>
    </row>
    <row r="925" spans="4:18" ht="24.75" customHeight="1" x14ac:dyDescent="0.2">
      <c r="D925" s="210"/>
      <c r="E925" s="210"/>
      <c r="F925" s="210"/>
      <c r="G925" s="210"/>
      <c r="H925" s="210"/>
      <c r="I925" s="210"/>
      <c r="J925" s="210"/>
      <c r="K925" s="210"/>
      <c r="L925" s="210"/>
      <c r="M925" s="210"/>
      <c r="N925" s="210"/>
      <c r="O925" s="210"/>
      <c r="P925" s="210"/>
      <c r="Q925" s="210"/>
      <c r="R925" s="210"/>
    </row>
  </sheetData>
  <mergeCells count="150">
    <mergeCell ref="L8:O8"/>
    <mergeCell ref="A1:V1"/>
    <mergeCell ref="A2:V2"/>
    <mergeCell ref="B22:B24"/>
    <mergeCell ref="B28:B30"/>
    <mergeCell ref="A10:A21"/>
    <mergeCell ref="V22:V33"/>
    <mergeCell ref="L5:O5"/>
    <mergeCell ref="H5:K5"/>
    <mergeCell ref="B10:B12"/>
    <mergeCell ref="D4:G5"/>
    <mergeCell ref="H4:O4"/>
    <mergeCell ref="U4:U9"/>
    <mergeCell ref="V4:V9"/>
    <mergeCell ref="V10:V21"/>
    <mergeCell ref="T19:T21"/>
    <mergeCell ref="T4:T9"/>
    <mergeCell ref="S3:V3"/>
    <mergeCell ref="A3:C3"/>
    <mergeCell ref="P4:S5"/>
    <mergeCell ref="P7:S8"/>
    <mergeCell ref="T10:T12"/>
    <mergeCell ref="C4:C9"/>
    <mergeCell ref="H7:O7"/>
    <mergeCell ref="H8:K8"/>
    <mergeCell ref="T118:T120"/>
    <mergeCell ref="B109:B111"/>
    <mergeCell ref="T16:T18"/>
    <mergeCell ref="A34:A45"/>
    <mergeCell ref="A46:A57"/>
    <mergeCell ref="A22:A33"/>
    <mergeCell ref="B25:B27"/>
    <mergeCell ref="T25:T27"/>
    <mergeCell ref="T31:T33"/>
    <mergeCell ref="B67:B69"/>
    <mergeCell ref="T46:T48"/>
    <mergeCell ref="B52:B54"/>
    <mergeCell ref="A4:A9"/>
    <mergeCell ref="B13:B15"/>
    <mergeCell ref="B16:B18"/>
    <mergeCell ref="B19:B21"/>
    <mergeCell ref="D7:G8"/>
    <mergeCell ref="B31:B33"/>
    <mergeCell ref="B43:B45"/>
    <mergeCell ref="B37:B39"/>
    <mergeCell ref="B40:B42"/>
    <mergeCell ref="T163:T165"/>
    <mergeCell ref="T142:T144"/>
    <mergeCell ref="T145:T147"/>
    <mergeCell ref="T148:T150"/>
    <mergeCell ref="T157:T159"/>
    <mergeCell ref="T154:T156"/>
    <mergeCell ref="V154:V165"/>
    <mergeCell ref="T160:T162"/>
    <mergeCell ref="T34:T36"/>
    <mergeCell ref="T37:T39"/>
    <mergeCell ref="T151:T153"/>
    <mergeCell ref="T133:T135"/>
    <mergeCell ref="V106:V117"/>
    <mergeCell ref="T40:T42"/>
    <mergeCell ref="T43:T45"/>
    <mergeCell ref="V130:V141"/>
    <mergeCell ref="V142:V153"/>
    <mergeCell ref="V118:V129"/>
    <mergeCell ref="T124:T126"/>
    <mergeCell ref="T103:T105"/>
    <mergeCell ref="T112:T114"/>
    <mergeCell ref="T130:T132"/>
    <mergeCell ref="T139:T141"/>
    <mergeCell ref="T121:T123"/>
    <mergeCell ref="A154:A165"/>
    <mergeCell ref="A142:A153"/>
    <mergeCell ref="B157:B159"/>
    <mergeCell ref="B154:B156"/>
    <mergeCell ref="B151:B153"/>
    <mergeCell ref="B148:B150"/>
    <mergeCell ref="B160:B162"/>
    <mergeCell ref="B163:B165"/>
    <mergeCell ref="B145:B147"/>
    <mergeCell ref="T73:T75"/>
    <mergeCell ref="T76:T78"/>
    <mergeCell ref="T79:T81"/>
    <mergeCell ref="B142:B144"/>
    <mergeCell ref="V58:V69"/>
    <mergeCell ref="T109:T111"/>
    <mergeCell ref="T67:T69"/>
    <mergeCell ref="V34:V45"/>
    <mergeCell ref="T97:T99"/>
    <mergeCell ref="T100:T102"/>
    <mergeCell ref="V46:V57"/>
    <mergeCell ref="V82:V93"/>
    <mergeCell ref="T85:T87"/>
    <mergeCell ref="T55:T57"/>
    <mergeCell ref="T136:T138"/>
    <mergeCell ref="V94:V105"/>
    <mergeCell ref="T106:T108"/>
    <mergeCell ref="T88:T90"/>
    <mergeCell ref="T91:T93"/>
    <mergeCell ref="T64:T66"/>
    <mergeCell ref="V70:V81"/>
    <mergeCell ref="T115:T117"/>
    <mergeCell ref="T127:T129"/>
    <mergeCell ref="B46:B48"/>
    <mergeCell ref="T13:T15"/>
    <mergeCell ref="T22:T24"/>
    <mergeCell ref="T28:T30"/>
    <mergeCell ref="A118:A129"/>
    <mergeCell ref="A106:A117"/>
    <mergeCell ref="B121:B123"/>
    <mergeCell ref="B127:B129"/>
    <mergeCell ref="B97:B99"/>
    <mergeCell ref="B112:B114"/>
    <mergeCell ref="A82:A93"/>
    <mergeCell ref="A58:A69"/>
    <mergeCell ref="B58:B60"/>
    <mergeCell ref="B61:B63"/>
    <mergeCell ref="B64:B66"/>
    <mergeCell ref="A70:A81"/>
    <mergeCell ref="B70:B72"/>
    <mergeCell ref="B88:B90"/>
    <mergeCell ref="T58:T60"/>
    <mergeCell ref="T52:T54"/>
    <mergeCell ref="T61:T63"/>
    <mergeCell ref="T49:T51"/>
    <mergeCell ref="T94:T96"/>
    <mergeCell ref="T82:T84"/>
    <mergeCell ref="T70:T72"/>
    <mergeCell ref="B133:B135"/>
    <mergeCell ref="B100:B102"/>
    <mergeCell ref="A130:A141"/>
    <mergeCell ref="B130:B132"/>
    <mergeCell ref="B106:B108"/>
    <mergeCell ref="B136:B138"/>
    <mergeCell ref="A94:A105"/>
    <mergeCell ref="B139:B141"/>
    <mergeCell ref="B55:B57"/>
    <mergeCell ref="B73:B75"/>
    <mergeCell ref="B76:B78"/>
    <mergeCell ref="B79:B81"/>
    <mergeCell ref="B4:B9"/>
    <mergeCell ref="B115:B117"/>
    <mergeCell ref="B85:B87"/>
    <mergeCell ref="B124:B126"/>
    <mergeCell ref="B118:B120"/>
    <mergeCell ref="B82:B84"/>
    <mergeCell ref="B103:B105"/>
    <mergeCell ref="B94:B96"/>
    <mergeCell ref="B91:B93"/>
    <mergeCell ref="B34:B36"/>
    <mergeCell ref="B49:B51"/>
  </mergeCells>
  <printOptions horizontalCentered="1"/>
  <pageMargins left="0.35433070866141703" right="0.35433070866141703" top="0.59055118110236204" bottom="0.66929133858267698" header="0.196850393700787" footer="0.35433070866141703"/>
  <pageSetup paperSize="9" scale="68" firstPageNumber="36" orientation="landscape" useFirstPageNumber="1" r:id="rId1"/>
  <headerFooter alignWithMargins="0">
    <oddFooter>&amp;C&amp;P</oddFooter>
  </headerFooter>
  <rowBreaks count="6" manualBreakCount="6">
    <brk id="33" max="21" man="1"/>
    <brk id="57" max="21" man="1"/>
    <brk id="81" max="21" man="1"/>
    <brk id="105" max="21" man="1"/>
    <brk id="129" max="21" man="1"/>
    <brk id="153" max="2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28"/>
  <sheetViews>
    <sheetView rightToLeft="1" view="pageBreakPreview" zoomScale="80" zoomScaleNormal="60" zoomScaleSheetLayoutView="80" workbookViewId="0">
      <selection sqref="A1:F1"/>
    </sheetView>
  </sheetViews>
  <sheetFormatPr defaultColWidth="20.85546875" defaultRowHeight="36.950000000000003" customHeight="1" x14ac:dyDescent="0.2"/>
  <cols>
    <col min="1" max="1" width="17" customWidth="1"/>
    <col min="2" max="2" width="24" customWidth="1"/>
    <col min="3" max="3" width="21.28515625" customWidth="1"/>
    <col min="4" max="4" width="22.28515625" customWidth="1"/>
    <col min="5" max="5" width="25.5703125" style="8" customWidth="1"/>
    <col min="6" max="6" width="22.5703125" customWidth="1"/>
    <col min="7" max="8" width="23.5703125" customWidth="1"/>
    <col min="9" max="10" width="12.5703125" style="8" customWidth="1"/>
    <col min="11" max="12" width="18.28515625" style="8" customWidth="1"/>
    <col min="13" max="15" width="20.85546875" style="8"/>
  </cols>
  <sheetData>
    <row r="1" spans="1:16" ht="33" customHeight="1" x14ac:dyDescent="0.3">
      <c r="A1" s="447" t="s">
        <v>202</v>
      </c>
      <c r="B1" s="447"/>
      <c r="C1" s="447"/>
      <c r="D1" s="447"/>
      <c r="E1" s="447"/>
      <c r="F1" s="447"/>
      <c r="G1" s="265"/>
      <c r="H1" s="265"/>
      <c r="I1" s="26"/>
      <c r="J1" s="26"/>
      <c r="K1" s="26"/>
      <c r="L1" s="26"/>
      <c r="M1" s="26"/>
      <c r="N1" s="26"/>
      <c r="O1" s="104"/>
      <c r="P1" s="104"/>
    </row>
    <row r="2" spans="1:16" ht="31.5" customHeight="1" x14ac:dyDescent="0.2">
      <c r="A2" s="443" t="s">
        <v>201</v>
      </c>
      <c r="B2" s="443"/>
      <c r="C2" s="443"/>
      <c r="D2" s="443"/>
      <c r="E2" s="443"/>
      <c r="F2" s="443"/>
      <c r="G2" s="30"/>
      <c r="H2" s="26"/>
      <c r="I2" s="30"/>
      <c r="J2" s="30"/>
      <c r="K2" s="30"/>
      <c r="L2" s="30"/>
      <c r="M2" s="30"/>
      <c r="O2" s="264"/>
    </row>
    <row r="3" spans="1:16" ht="36.950000000000003" customHeight="1" thickBot="1" x14ac:dyDescent="0.25">
      <c r="A3" s="148"/>
      <c r="B3" s="263" t="s">
        <v>200</v>
      </c>
      <c r="D3" s="263"/>
      <c r="E3" s="262" t="s">
        <v>199</v>
      </c>
      <c r="F3" s="261"/>
      <c r="G3" s="30"/>
      <c r="H3" s="26"/>
      <c r="I3" s="28"/>
      <c r="J3" s="28"/>
      <c r="K3" s="28"/>
      <c r="L3" s="28"/>
      <c r="M3" s="30"/>
      <c r="O3" s="258"/>
    </row>
    <row r="4" spans="1:16" ht="18.75" customHeight="1" thickTop="1" x14ac:dyDescent="0.2">
      <c r="A4" s="438" t="s">
        <v>62</v>
      </c>
      <c r="B4" s="423" t="s">
        <v>198</v>
      </c>
      <c r="C4" s="423" t="s">
        <v>197</v>
      </c>
      <c r="D4" s="423" t="s">
        <v>196</v>
      </c>
      <c r="E4" s="393" t="s">
        <v>195</v>
      </c>
      <c r="F4" s="436" t="s">
        <v>97</v>
      </c>
      <c r="G4" s="30"/>
      <c r="H4" s="26"/>
      <c r="I4" s="28"/>
      <c r="J4" s="28"/>
      <c r="K4" s="28"/>
      <c r="L4" s="28"/>
      <c r="M4" s="30"/>
      <c r="O4" s="258"/>
    </row>
    <row r="5" spans="1:16" ht="18.75" customHeight="1" x14ac:dyDescent="0.2">
      <c r="A5" s="444"/>
      <c r="B5" s="418"/>
      <c r="C5" s="418"/>
      <c r="D5" s="418"/>
      <c r="E5" s="417"/>
      <c r="F5" s="442"/>
      <c r="G5" s="30"/>
      <c r="H5" s="26"/>
      <c r="I5" s="28"/>
      <c r="J5" s="28"/>
      <c r="K5" s="28"/>
      <c r="L5" s="28"/>
      <c r="M5" s="30"/>
      <c r="O5" s="258"/>
    </row>
    <row r="6" spans="1:16" ht="18.75" customHeight="1" x14ac:dyDescent="0.2">
      <c r="A6" s="444"/>
      <c r="B6" s="441" t="s">
        <v>194</v>
      </c>
      <c r="C6" s="417" t="s">
        <v>193</v>
      </c>
      <c r="D6" s="417" t="s">
        <v>192</v>
      </c>
      <c r="E6" s="394" t="s">
        <v>0</v>
      </c>
      <c r="F6" s="442"/>
      <c r="G6" s="30"/>
      <c r="H6" s="26"/>
      <c r="I6" s="28"/>
      <c r="J6" s="28"/>
      <c r="K6" s="28"/>
      <c r="L6" s="28"/>
      <c r="M6" s="30"/>
      <c r="O6" s="258"/>
    </row>
    <row r="7" spans="1:16" ht="18.75" customHeight="1" thickBot="1" x14ac:dyDescent="0.25">
      <c r="A7" s="445"/>
      <c r="B7" s="449"/>
      <c r="C7" s="448"/>
      <c r="D7" s="448"/>
      <c r="E7" s="395"/>
      <c r="F7" s="446"/>
      <c r="G7" s="30"/>
      <c r="H7" s="26"/>
      <c r="I7" s="28"/>
      <c r="J7" s="28"/>
      <c r="K7" s="28"/>
      <c r="L7" s="28"/>
      <c r="M7" s="30"/>
      <c r="O7" s="258"/>
    </row>
    <row r="8" spans="1:16" ht="30" customHeight="1" thickTop="1" x14ac:dyDescent="0.2">
      <c r="A8" s="260" t="s">
        <v>39</v>
      </c>
      <c r="B8" s="205">
        <v>2911124</v>
      </c>
      <c r="C8" s="205">
        <v>0</v>
      </c>
      <c r="D8" s="205">
        <v>77700</v>
      </c>
      <c r="E8" s="255">
        <f t="shared" ref="E8:E19" si="0">SUM(B8:D8)</f>
        <v>2988824</v>
      </c>
      <c r="F8" s="259" t="s">
        <v>38</v>
      </c>
      <c r="G8" s="30"/>
      <c r="H8" s="26"/>
      <c r="I8" s="28"/>
      <c r="J8" s="28"/>
      <c r="K8" s="28"/>
      <c r="L8" s="28"/>
      <c r="M8" s="30"/>
      <c r="O8" s="258"/>
    </row>
    <row r="9" spans="1:16" ht="30" customHeight="1" x14ac:dyDescent="0.2">
      <c r="A9" s="256" t="s">
        <v>191</v>
      </c>
      <c r="B9" s="167">
        <v>70431434</v>
      </c>
      <c r="C9" s="167">
        <v>4246169</v>
      </c>
      <c r="D9" s="167">
        <v>12104478</v>
      </c>
      <c r="E9" s="255">
        <f t="shared" si="0"/>
        <v>86782081</v>
      </c>
      <c r="F9" s="255" t="s">
        <v>36</v>
      </c>
      <c r="G9" s="30"/>
      <c r="H9" s="26"/>
      <c r="I9" s="28"/>
      <c r="J9" s="28"/>
      <c r="K9" s="28"/>
      <c r="L9" s="28"/>
      <c r="M9" s="30"/>
      <c r="O9" s="258"/>
    </row>
    <row r="10" spans="1:16" ht="30" customHeight="1" x14ac:dyDescent="0.2">
      <c r="A10" s="256" t="s">
        <v>190</v>
      </c>
      <c r="B10" s="167">
        <v>1024580</v>
      </c>
      <c r="C10" s="167">
        <v>0</v>
      </c>
      <c r="D10" s="167">
        <v>92512</v>
      </c>
      <c r="E10" s="255">
        <f t="shared" si="0"/>
        <v>1117092</v>
      </c>
      <c r="F10" s="255" t="s">
        <v>34</v>
      </c>
      <c r="G10" s="26"/>
      <c r="H10" s="26"/>
      <c r="I10" s="28"/>
      <c r="J10" s="28"/>
      <c r="K10" s="28"/>
      <c r="L10" s="28"/>
      <c r="M10" s="30"/>
    </row>
    <row r="11" spans="1:16" ht="30" customHeight="1" x14ac:dyDescent="0.2">
      <c r="A11" s="256" t="s">
        <v>189</v>
      </c>
      <c r="B11" s="167">
        <v>100767275</v>
      </c>
      <c r="C11" s="167">
        <v>1631023</v>
      </c>
      <c r="D11" s="167">
        <v>1017000</v>
      </c>
      <c r="E11" s="255">
        <f t="shared" si="0"/>
        <v>103415298</v>
      </c>
      <c r="F11" s="255" t="s">
        <v>32</v>
      </c>
      <c r="G11" s="240"/>
      <c r="H11" s="26"/>
      <c r="I11" s="28"/>
      <c r="J11" s="28"/>
      <c r="K11" s="28"/>
      <c r="L11" s="28"/>
      <c r="M11" s="30"/>
    </row>
    <row r="12" spans="1:16" ht="30" customHeight="1" x14ac:dyDescent="0.2">
      <c r="A12" s="256" t="s">
        <v>188</v>
      </c>
      <c r="B12" s="257">
        <v>1015882</v>
      </c>
      <c r="C12" s="257">
        <v>18000</v>
      </c>
      <c r="D12" s="257">
        <v>22000</v>
      </c>
      <c r="E12" s="255">
        <f t="shared" si="0"/>
        <v>1055882</v>
      </c>
      <c r="F12" s="255" t="s">
        <v>30</v>
      </c>
      <c r="G12" s="30"/>
      <c r="H12" s="26"/>
      <c r="I12" s="28"/>
      <c r="J12" s="28"/>
      <c r="K12" s="28"/>
      <c r="L12" s="28"/>
      <c r="M12" s="30"/>
    </row>
    <row r="13" spans="1:16" ht="30" customHeight="1" x14ac:dyDescent="0.2">
      <c r="A13" s="256" t="s">
        <v>187</v>
      </c>
      <c r="B13" s="257">
        <v>4980000</v>
      </c>
      <c r="C13" s="257">
        <v>0</v>
      </c>
      <c r="D13" s="257">
        <v>0</v>
      </c>
      <c r="E13" s="255">
        <f t="shared" si="0"/>
        <v>4980000</v>
      </c>
      <c r="F13" s="255" t="s">
        <v>28</v>
      </c>
      <c r="G13" s="30"/>
      <c r="H13" s="26"/>
      <c r="I13" s="28"/>
      <c r="J13" s="28"/>
      <c r="K13" s="28"/>
      <c r="L13" s="28"/>
      <c r="M13" s="30"/>
    </row>
    <row r="14" spans="1:16" ht="30" customHeight="1" x14ac:dyDescent="0.2">
      <c r="A14" s="256" t="s">
        <v>186</v>
      </c>
      <c r="B14" s="167">
        <v>91003983</v>
      </c>
      <c r="C14" s="257">
        <v>442000</v>
      </c>
      <c r="D14" s="167">
        <v>171380</v>
      </c>
      <c r="E14" s="255">
        <f t="shared" si="0"/>
        <v>91617363</v>
      </c>
      <c r="F14" s="255" t="s">
        <v>26</v>
      </c>
      <c r="G14" s="30"/>
      <c r="H14" s="26"/>
      <c r="I14" s="28"/>
      <c r="J14" s="28"/>
      <c r="K14" s="28"/>
      <c r="L14" s="28"/>
      <c r="M14" s="30"/>
    </row>
    <row r="15" spans="1:16" ht="30" customHeight="1" x14ac:dyDescent="0.2">
      <c r="A15" s="256" t="s">
        <v>185</v>
      </c>
      <c r="B15" s="167">
        <v>557343</v>
      </c>
      <c r="C15" s="167">
        <v>98750</v>
      </c>
      <c r="D15" s="167">
        <v>5500</v>
      </c>
      <c r="E15" s="255">
        <f t="shared" si="0"/>
        <v>661593</v>
      </c>
      <c r="F15" s="255" t="s">
        <v>24</v>
      </c>
      <c r="G15" s="30"/>
      <c r="H15" s="26"/>
      <c r="I15" s="28"/>
      <c r="J15" s="28"/>
      <c r="K15" s="28"/>
      <c r="L15" s="28"/>
      <c r="M15" s="30"/>
    </row>
    <row r="16" spans="1:16" ht="30" customHeight="1" x14ac:dyDescent="0.2">
      <c r="A16" s="256" t="s">
        <v>184</v>
      </c>
      <c r="B16" s="167">
        <v>282508</v>
      </c>
      <c r="C16" s="167">
        <v>23450</v>
      </c>
      <c r="D16" s="167">
        <v>43000</v>
      </c>
      <c r="E16" s="255">
        <f t="shared" si="0"/>
        <v>348958</v>
      </c>
      <c r="F16" s="255" t="s">
        <v>22</v>
      </c>
      <c r="G16" s="30"/>
      <c r="H16" s="26"/>
      <c r="I16" s="28"/>
      <c r="J16" s="28"/>
      <c r="K16" s="28"/>
      <c r="L16" s="28"/>
      <c r="M16" s="30"/>
    </row>
    <row r="17" spans="1:14" ht="30" customHeight="1" x14ac:dyDescent="0.25">
      <c r="A17" s="256" t="s">
        <v>183</v>
      </c>
      <c r="B17" s="167">
        <v>983082</v>
      </c>
      <c r="C17" s="167">
        <v>0</v>
      </c>
      <c r="D17" s="167">
        <v>5150</v>
      </c>
      <c r="E17" s="255">
        <f t="shared" si="0"/>
        <v>988232</v>
      </c>
      <c r="F17" s="255" t="s">
        <v>182</v>
      </c>
      <c r="H17" s="26"/>
      <c r="I17" s="27"/>
      <c r="J17" s="26"/>
      <c r="K17" s="26"/>
      <c r="L17" s="26"/>
      <c r="M17" s="26"/>
      <c r="N17" s="26"/>
    </row>
    <row r="18" spans="1:14" ht="30" customHeight="1" x14ac:dyDescent="0.2">
      <c r="A18" s="256" t="s">
        <v>181</v>
      </c>
      <c r="B18" s="167">
        <v>411400</v>
      </c>
      <c r="C18" s="167">
        <v>0</v>
      </c>
      <c r="D18" s="167">
        <v>0</v>
      </c>
      <c r="E18" s="255">
        <f t="shared" si="0"/>
        <v>411400</v>
      </c>
      <c r="F18" s="255" t="s">
        <v>18</v>
      </c>
      <c r="G18" s="252"/>
      <c r="H18" s="252"/>
    </row>
    <row r="19" spans="1:14" ht="30" customHeight="1" x14ac:dyDescent="0.2">
      <c r="A19" s="256" t="s">
        <v>180</v>
      </c>
      <c r="B19" s="167">
        <v>16793381</v>
      </c>
      <c r="C19" s="167">
        <v>2963776</v>
      </c>
      <c r="D19" s="167">
        <v>2360551</v>
      </c>
      <c r="E19" s="255">
        <f t="shared" si="0"/>
        <v>22117708</v>
      </c>
      <c r="F19" s="255" t="s">
        <v>16</v>
      </c>
      <c r="G19" s="252"/>
      <c r="H19" s="252"/>
      <c r="I19" s="79"/>
      <c r="J19" s="79"/>
      <c r="K19" s="79"/>
      <c r="L19" s="79"/>
    </row>
    <row r="20" spans="1:14" ht="30" customHeight="1" thickBot="1" x14ac:dyDescent="0.25">
      <c r="A20" s="254" t="s">
        <v>15</v>
      </c>
      <c r="B20" s="166">
        <f>SUM(B8:B19)</f>
        <v>291161992</v>
      </c>
      <c r="C20" s="166">
        <f>SUM(C8:C19)</f>
        <v>9423168</v>
      </c>
      <c r="D20" s="166">
        <f>SUM(D8:D19)</f>
        <v>15899271</v>
      </c>
      <c r="E20" s="253">
        <f>SUM(E8:E19)</f>
        <v>316484431</v>
      </c>
      <c r="F20" s="253" t="s">
        <v>105</v>
      </c>
      <c r="G20" s="252"/>
      <c r="H20" s="252"/>
    </row>
    <row r="21" spans="1:14" ht="36.950000000000003" customHeight="1" thickTop="1" x14ac:dyDescent="0.25">
      <c r="B21" s="251"/>
      <c r="C21" s="102"/>
      <c r="D21" s="102"/>
      <c r="E21" s="109"/>
    </row>
    <row r="22" spans="1:14" ht="36.950000000000003" customHeight="1" x14ac:dyDescent="0.35">
      <c r="C22" s="250"/>
      <c r="E22" s="249"/>
    </row>
    <row r="23" spans="1:14" ht="36.950000000000003" customHeight="1" x14ac:dyDescent="0.2">
      <c r="E23" s="82"/>
    </row>
    <row r="24" spans="1:14" ht="36.950000000000003" customHeight="1" x14ac:dyDescent="0.25">
      <c r="B24" s="102"/>
      <c r="C24" s="102"/>
      <c r="D24" s="102"/>
      <c r="E24" s="80"/>
    </row>
    <row r="25" spans="1:14" ht="36.950000000000003" customHeight="1" x14ac:dyDescent="0.3">
      <c r="E25" s="248"/>
    </row>
    <row r="26" spans="1:14" ht="36.950000000000003" customHeight="1" x14ac:dyDescent="0.3">
      <c r="B26" s="73"/>
      <c r="C26" s="73"/>
      <c r="D26" s="73"/>
      <c r="E26" s="248"/>
    </row>
    <row r="27" spans="1:14" ht="36.950000000000003" customHeight="1" x14ac:dyDescent="0.2">
      <c r="B27" s="247"/>
      <c r="C27" s="247"/>
      <c r="D27" s="247"/>
      <c r="E27" s="164"/>
    </row>
    <row r="28" spans="1:14" ht="36.950000000000003" customHeight="1" x14ac:dyDescent="0.2">
      <c r="E28" s="164"/>
    </row>
  </sheetData>
  <mergeCells count="12">
    <mergeCell ref="D4:D5"/>
    <mergeCell ref="A4:A7"/>
    <mergeCell ref="F4:F7"/>
    <mergeCell ref="A1:F1"/>
    <mergeCell ref="A2:F2"/>
    <mergeCell ref="C6:C7"/>
    <mergeCell ref="C4:C5"/>
    <mergeCell ref="E4:E5"/>
    <mergeCell ref="E6:E7"/>
    <mergeCell ref="B6:B7"/>
    <mergeCell ref="B4:B5"/>
    <mergeCell ref="D6:D7"/>
  </mergeCells>
  <printOptions horizontalCentered="1"/>
  <pageMargins left="0.78740157480314998" right="0.78740157480314998" top="0.70866141732283505" bottom="0.78740157480314998" header="0.78740157480314998" footer="0.511811023622047"/>
  <pageSetup paperSize="9" scale="80" firstPageNumber="71" orientation="landscape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الاجور والمزايا للعاملين</vt:lpstr>
      <vt:lpstr>1</vt:lpstr>
      <vt:lpstr>مؤشرات الاجمالية حسب محافظات</vt:lpstr>
      <vt:lpstr>عدد الغرف والاسرة وليالي المبيت</vt:lpstr>
      <vt:lpstr>عدد الفنادق حسب درجات التصنيف</vt:lpstr>
      <vt:lpstr>عدد المشتغلين </vt:lpstr>
      <vt:lpstr>قيمة اجمالي الايرادات</vt:lpstr>
      <vt:lpstr>'1'!Print_Area</vt:lpstr>
      <vt:lpstr>'الاجور والمزايا للعاملين'!Print_Area</vt:lpstr>
      <vt:lpstr>'عدد الغرف والاسرة وليالي المبيت'!Print_Area</vt:lpstr>
      <vt:lpstr>'عدد الفنادق حسب درجات التصنيف'!Print_Area</vt:lpstr>
      <vt:lpstr>'عدد المشتغلين '!Print_Area</vt:lpstr>
      <vt:lpstr>'قيمة اجمالي الايرادات'!Print_Area</vt:lpstr>
      <vt:lpstr>'مؤشرات الاجمالية حسب محافظات'!Print_Area</vt:lpstr>
      <vt:lpstr>'الاجور والمزايا للعاملين'!Print_Titles</vt:lpstr>
      <vt:lpstr>'عدد الغرف والاسرة وليالي المبيت'!Print_Titles</vt:lpstr>
      <vt:lpstr>'عدد الفنادق حسب درجات التصنيف'!Print_Titles</vt:lpstr>
      <vt:lpstr>'عدد المشتغلين '!Print_Titles</vt:lpstr>
      <vt:lpstr>'قيمة اجمالي الايرادات'!Print_Titles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2010-03-11T01:44:33Z</dcterms:created>
  <dcterms:modified xsi:type="dcterms:W3CDTF">2018-10-24T06:06:13Z</dcterms:modified>
</cp:coreProperties>
</file>