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3" i="1" l="1"/>
  <c r="C83" i="1"/>
  <c r="B83" i="1"/>
  <c r="H81" i="1"/>
  <c r="G81" i="1"/>
  <c r="D70" i="1"/>
  <c r="F58" i="1"/>
  <c r="D58" i="1"/>
  <c r="C58" i="1"/>
  <c r="H58" i="1" s="1"/>
  <c r="H57" i="1"/>
  <c r="G57" i="1"/>
  <c r="H56" i="1"/>
  <c r="G56" i="1"/>
  <c r="H55" i="1"/>
  <c r="B55" i="1"/>
  <c r="H54" i="1"/>
  <c r="B54" i="1"/>
  <c r="G54" i="1" s="1"/>
  <c r="B58" i="1" l="1"/>
  <c r="G58" i="1" s="1"/>
  <c r="G83" i="1"/>
  <c r="H83" i="1"/>
  <c r="G55" i="1"/>
</calcChain>
</file>

<file path=xl/sharedStrings.xml><?xml version="1.0" encoding="utf-8"?>
<sst xmlns="http://schemas.openxmlformats.org/spreadsheetml/2006/main" count="165" uniqueCount="98">
  <si>
    <t xml:space="preserve">المساحة المزروعة وكمية الانتاج ومتوسط الغلة للمحاصيل (الشلب ، زهرة الشمس) للقطاع الخاص لسنة 2015 </t>
  </si>
  <si>
    <t>Cultivated area, production and average yield  (paddy , sun flower) of private sector for 2015</t>
  </si>
  <si>
    <t>جدول (1)</t>
  </si>
  <si>
    <t>Table (1)</t>
  </si>
  <si>
    <t xml:space="preserve">المحصول </t>
  </si>
  <si>
    <t>المساحة المزروعة (دونم)</t>
  </si>
  <si>
    <t>الانتاج (طن)</t>
  </si>
  <si>
    <t>متوسط الغلة ( كغم/دونم)</t>
  </si>
  <si>
    <t>Crop</t>
  </si>
  <si>
    <t>Cultivated area (Donum)</t>
  </si>
  <si>
    <t>Average Yield (KG/Donum)</t>
  </si>
  <si>
    <t xml:space="preserve">اجمالي </t>
  </si>
  <si>
    <t xml:space="preserve">المساحة </t>
  </si>
  <si>
    <t>مساحة العلف</t>
  </si>
  <si>
    <t xml:space="preserve">اجمالي المساحة </t>
  </si>
  <si>
    <t>المساحة المحصودة</t>
  </si>
  <si>
    <t>المحصودة</t>
  </si>
  <si>
    <t>المتضررة</t>
  </si>
  <si>
    <t>الاخضر</t>
  </si>
  <si>
    <t>Production</t>
  </si>
  <si>
    <t>Total Area</t>
  </si>
  <si>
    <t>Harvested</t>
  </si>
  <si>
    <t>Damaged</t>
  </si>
  <si>
    <t xml:space="preserve">Green </t>
  </si>
  <si>
    <t>Area</t>
  </si>
  <si>
    <t>Forage Area</t>
  </si>
  <si>
    <t>(Ton)</t>
  </si>
  <si>
    <t>الشلب</t>
  </si>
  <si>
    <t>-</t>
  </si>
  <si>
    <t>Paddy</t>
  </si>
  <si>
    <t>زهرة الشمس</t>
  </si>
  <si>
    <t>Sun Flower</t>
  </si>
  <si>
    <t>*انخفاض مؤشرات (المساحة،الانتاج )لمحصول زهرة الشمس لهذا العام بسبب شحة المياه وانخفاض الحصة المائية ، اما بالنسبة للمحافظات (نينوى، كركوك، صلاح الدين، الانبار) فلم تتوفر بيانات بسبب الوضع الامني</t>
  </si>
  <si>
    <t xml:space="preserve">مقارنة المساحة المزروعة وكمية الانتاج ومتوسط الغلة لمحصولي الشلب وزهرة الشمس للسنوات (2010-2015) </t>
  </si>
  <si>
    <t xml:space="preserve">Cultivated area comparing with production and average yield of Paddy and Sun Flower for (2010-2015)  </t>
  </si>
  <si>
    <t>جدول (2)</t>
  </si>
  <si>
    <t xml:space="preserve"> </t>
  </si>
  <si>
    <t xml:space="preserve">  Table (2)                                                                                                                                                                        </t>
  </si>
  <si>
    <t>التفاصيل</t>
  </si>
  <si>
    <r>
      <t xml:space="preserve">   السنوات    </t>
    </r>
    <r>
      <rPr>
        <b/>
        <sz val="10"/>
        <color theme="1"/>
        <rFont val="Arial"/>
        <family val="2"/>
      </rPr>
      <t xml:space="preserve">Year   </t>
    </r>
    <r>
      <rPr>
        <b/>
        <sz val="11"/>
        <color theme="1"/>
        <rFont val="Arial"/>
        <family val="2"/>
      </rPr>
      <t xml:space="preserve">    </t>
    </r>
  </si>
  <si>
    <t>المحصول      Crop</t>
  </si>
  <si>
    <t>Details</t>
  </si>
  <si>
    <t xml:space="preserve">اجمالي المساحة (100) دونم </t>
  </si>
  <si>
    <t>Total area (100) Donum</t>
  </si>
  <si>
    <t>كمية الانتاج المتحقق (100) طن</t>
  </si>
  <si>
    <t xml:space="preserve"> Production  (100) Ton</t>
  </si>
  <si>
    <t xml:space="preserve">    متوسط الغلة    (كغم/ دونم)</t>
  </si>
  <si>
    <t>المساحة المزروعة وكمية الانتاج ومتوسط الغلة لمحصول الشلب للقطاع الخاص لسنة 2015 على مستوى المحافظات</t>
  </si>
  <si>
    <t>Cultivated area, production and average yield of Paddy for private Sector at governorates level for 2015</t>
  </si>
  <si>
    <t xml:space="preserve"> جدول (3)</t>
  </si>
  <si>
    <t>Table (3)</t>
  </si>
  <si>
    <t>المحافظة</t>
  </si>
  <si>
    <t xml:space="preserve">المساحة المزروعة </t>
  </si>
  <si>
    <t>Cultivated area</t>
  </si>
  <si>
    <t xml:space="preserve">    الانتاج     (طن)</t>
  </si>
  <si>
    <t xml:space="preserve"> متوسط الغلة </t>
  </si>
  <si>
    <t>average yield</t>
  </si>
  <si>
    <t>Governorate</t>
  </si>
  <si>
    <t>(دونم)</t>
  </si>
  <si>
    <t>(Donum)</t>
  </si>
  <si>
    <t xml:space="preserve"> (كغم / دونم) </t>
  </si>
  <si>
    <t>(KG/Donum)</t>
  </si>
  <si>
    <t xml:space="preserve"> اجمالي المساحة</t>
  </si>
  <si>
    <t>المساحة المتضررة</t>
  </si>
  <si>
    <t>مساحة العلف الاخضر</t>
  </si>
  <si>
    <t>production (Ton)</t>
  </si>
  <si>
    <t>Total area</t>
  </si>
  <si>
    <t>Harvested area</t>
  </si>
  <si>
    <t>Damaged area</t>
  </si>
  <si>
    <t>Green forage area</t>
  </si>
  <si>
    <t>بابل</t>
  </si>
  <si>
    <t>Babylon</t>
  </si>
  <si>
    <t>النجف</t>
  </si>
  <si>
    <t>Al-Najaf</t>
  </si>
  <si>
    <t>القادسية</t>
  </si>
  <si>
    <t>Al-Qadisiya</t>
  </si>
  <si>
    <t>المثنى</t>
  </si>
  <si>
    <t>Al-Muthnna</t>
  </si>
  <si>
    <t>المجموع</t>
  </si>
  <si>
    <t>Total</t>
  </si>
  <si>
    <t xml:space="preserve">المساحة المحصودة ومتوسط غلة الدونم الواحد والانتاج لتبن الشلب  لسنة 2015 للقطاع الخاص </t>
  </si>
  <si>
    <t>Harvested area, average yield and hay paddy production per donum by private sector for  2015</t>
  </si>
  <si>
    <t>جدول (4)</t>
  </si>
  <si>
    <t xml:space="preserve">  Table (4)                                                                                                                                                                        </t>
  </si>
  <si>
    <t>المحصول</t>
  </si>
  <si>
    <t>متوسط الغلة</t>
  </si>
  <si>
    <t>انتاج التبن</t>
  </si>
  <si>
    <t>Activity</t>
  </si>
  <si>
    <t>(كغم/ الدونم)</t>
  </si>
  <si>
    <t>(طن)</t>
  </si>
  <si>
    <t>Hay production</t>
  </si>
  <si>
    <t>paddy</t>
  </si>
  <si>
    <t>المساحة المزروعة وكمية الانتاج ومتوسط الغلة لمحصول زهرة الشمس للعروة الخريفية للقطاع الخاص لسنة 2015 على مستوى المحافظات</t>
  </si>
  <si>
    <t>Cultivated area, production and average yield of Sun Flower(autumn) by private Sector at governorates level for 2015</t>
  </si>
  <si>
    <t xml:space="preserve"> جدول (5)</t>
  </si>
  <si>
    <t>Table (5)</t>
  </si>
  <si>
    <t>بغداد</t>
  </si>
  <si>
    <t>Baghdad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</si>
</sst>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readingOrder="2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 readingOrder="2"/>
    </xf>
    <xf numFmtId="0" fontId="8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readingOrder="2"/>
    </xf>
    <xf numFmtId="164" fontId="6" fillId="0" borderId="0" xfId="0" applyNumberFormat="1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 wrapText="1" readingOrder="2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readingOrder="2"/>
    </xf>
    <xf numFmtId="0" fontId="8" fillId="0" borderId="7" xfId="0" applyFont="1" applyBorder="1" applyAlignment="1">
      <alignment horizontal="center" vertical="center" readingOrder="2"/>
    </xf>
    <xf numFmtId="0" fontId="6" fillId="0" borderId="13" xfId="0" applyFont="1" applyBorder="1" applyAlignment="1">
      <alignment horizontal="center" vertical="center" readingOrder="2"/>
    </xf>
    <xf numFmtId="0" fontId="6" fillId="0" borderId="11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3"/>
  <sheetViews>
    <sheetView rightToLeft="1" tabSelected="1" workbookViewId="0">
      <selection activeCell="G18" sqref="G18"/>
    </sheetView>
  </sheetViews>
  <sheetFormatPr defaultRowHeight="14.25" x14ac:dyDescent="0.2"/>
  <cols>
    <col min="3" max="3" width="10" customWidth="1"/>
    <col min="4" max="4" width="14" customWidth="1"/>
    <col min="5" max="5" width="10.75" bestFit="1" customWidth="1"/>
    <col min="6" max="6" width="11.75" customWidth="1"/>
    <col min="7" max="7" width="13.625" customWidth="1"/>
    <col min="8" max="8" width="12.625" customWidth="1"/>
    <col min="9" max="9" width="12.75" customWidth="1"/>
  </cols>
  <sheetData>
    <row r="3" spans="1:9" ht="15.75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</row>
    <row r="4" spans="1:9" x14ac:dyDescent="0.2">
      <c r="A4" s="61" t="s">
        <v>1</v>
      </c>
      <c r="B4" s="61"/>
      <c r="C4" s="61"/>
      <c r="D4" s="61"/>
      <c r="E4" s="61"/>
      <c r="F4" s="61"/>
      <c r="G4" s="61"/>
      <c r="H4" s="61"/>
      <c r="I4" s="61"/>
    </row>
    <row r="5" spans="1:9" x14ac:dyDescent="0.2">
      <c r="A5" s="61"/>
      <c r="B5" s="61"/>
      <c r="C5" s="61"/>
      <c r="D5" s="61"/>
      <c r="E5" s="61"/>
      <c r="F5" s="61"/>
      <c r="G5" s="61"/>
      <c r="H5" s="61"/>
      <c r="I5" s="61"/>
    </row>
    <row r="6" spans="1:9" ht="15" x14ac:dyDescent="0.25">
      <c r="A6" s="1" t="s">
        <v>2</v>
      </c>
      <c r="I6" s="1" t="s">
        <v>3</v>
      </c>
    </row>
    <row r="7" spans="1:9" ht="15" x14ac:dyDescent="0.25">
      <c r="A7" s="62" t="s">
        <v>4</v>
      </c>
      <c r="B7" s="65" t="s">
        <v>5</v>
      </c>
      <c r="C7" s="65"/>
      <c r="D7" s="65"/>
      <c r="E7" s="65"/>
      <c r="F7" s="66" t="s">
        <v>6</v>
      </c>
      <c r="G7" s="65" t="s">
        <v>7</v>
      </c>
      <c r="H7" s="65"/>
      <c r="I7" s="68" t="s">
        <v>8</v>
      </c>
    </row>
    <row r="8" spans="1:9" ht="15" x14ac:dyDescent="0.25">
      <c r="A8" s="63"/>
      <c r="B8" s="71" t="s">
        <v>9</v>
      </c>
      <c r="C8" s="72"/>
      <c r="D8" s="72"/>
      <c r="E8" s="73"/>
      <c r="F8" s="67"/>
      <c r="G8" s="71" t="s">
        <v>10</v>
      </c>
      <c r="H8" s="73"/>
      <c r="I8" s="69"/>
    </row>
    <row r="9" spans="1:9" x14ac:dyDescent="0.2">
      <c r="A9" s="63"/>
      <c r="B9" s="2" t="s">
        <v>11</v>
      </c>
      <c r="C9" s="2" t="s">
        <v>12</v>
      </c>
      <c r="D9" s="3" t="s">
        <v>12</v>
      </c>
      <c r="E9" s="3" t="s">
        <v>13</v>
      </c>
      <c r="F9" s="67"/>
      <c r="G9" s="74" t="s">
        <v>14</v>
      </c>
      <c r="H9" s="74" t="s">
        <v>15</v>
      </c>
      <c r="I9" s="69"/>
    </row>
    <row r="10" spans="1:9" x14ac:dyDescent="0.2">
      <c r="A10" s="63"/>
      <c r="B10" s="4" t="s">
        <v>12</v>
      </c>
      <c r="C10" s="4" t="s">
        <v>16</v>
      </c>
      <c r="D10" s="4" t="s">
        <v>17</v>
      </c>
      <c r="E10" s="4" t="s">
        <v>18</v>
      </c>
      <c r="F10" s="75" t="s">
        <v>19</v>
      </c>
      <c r="G10" s="75"/>
      <c r="H10" s="75"/>
      <c r="I10" s="69"/>
    </row>
    <row r="11" spans="1:9" x14ac:dyDescent="0.2">
      <c r="A11" s="63"/>
      <c r="B11" s="75" t="s">
        <v>20</v>
      </c>
      <c r="C11" s="4" t="s">
        <v>21</v>
      </c>
      <c r="D11" s="4" t="s">
        <v>22</v>
      </c>
      <c r="E11" s="4" t="s">
        <v>23</v>
      </c>
      <c r="F11" s="75"/>
      <c r="G11" s="4" t="s">
        <v>20</v>
      </c>
      <c r="H11" s="4" t="s">
        <v>21</v>
      </c>
      <c r="I11" s="69"/>
    </row>
    <row r="12" spans="1:9" x14ac:dyDescent="0.2">
      <c r="A12" s="64"/>
      <c r="B12" s="76"/>
      <c r="C12" s="5" t="s">
        <v>24</v>
      </c>
      <c r="D12" s="5" t="s">
        <v>24</v>
      </c>
      <c r="E12" s="5" t="s">
        <v>25</v>
      </c>
      <c r="F12" s="6" t="s">
        <v>26</v>
      </c>
      <c r="G12" s="5"/>
      <c r="H12" s="5" t="s">
        <v>24</v>
      </c>
      <c r="I12" s="70"/>
    </row>
    <row r="13" spans="1:9" ht="15" x14ac:dyDescent="0.25">
      <c r="A13" s="7" t="s">
        <v>27</v>
      </c>
      <c r="B13" s="8">
        <v>110434</v>
      </c>
      <c r="C13" s="8">
        <v>97560</v>
      </c>
      <c r="D13" s="8">
        <v>12874</v>
      </c>
      <c r="E13" s="8" t="s">
        <v>28</v>
      </c>
      <c r="F13" s="8">
        <v>109209</v>
      </c>
      <c r="G13" s="9">
        <v>988.92531150391198</v>
      </c>
      <c r="H13" s="9">
        <v>1119.4034440344403</v>
      </c>
      <c r="I13" s="10" t="s">
        <v>29</v>
      </c>
    </row>
    <row r="14" spans="1:9" ht="15" x14ac:dyDescent="0.2">
      <c r="A14" s="7" t="s">
        <v>30</v>
      </c>
      <c r="B14" s="8">
        <v>1813</v>
      </c>
      <c r="C14" s="8">
        <v>1813</v>
      </c>
      <c r="D14" s="8" t="s">
        <v>28</v>
      </c>
      <c r="E14" s="8" t="s">
        <v>28</v>
      </c>
      <c r="F14" s="8">
        <v>800</v>
      </c>
      <c r="G14" s="9">
        <v>441.25758411472697</v>
      </c>
      <c r="H14" s="9">
        <v>441.25758411472697</v>
      </c>
      <c r="I14" s="11" t="s">
        <v>31</v>
      </c>
    </row>
    <row r="15" spans="1:9" ht="39" customHeight="1" x14ac:dyDescent="0.2">
      <c r="A15" s="77" t="s">
        <v>32</v>
      </c>
      <c r="B15" s="77"/>
      <c r="C15" s="77"/>
      <c r="D15" s="77"/>
      <c r="E15" s="77"/>
      <c r="F15" s="77"/>
      <c r="G15" s="77"/>
      <c r="H15" s="77"/>
      <c r="I15" s="77"/>
    </row>
    <row r="18" spans="2:6" ht="15.75" x14ac:dyDescent="0.2">
      <c r="B18" s="12"/>
      <c r="C18" s="12"/>
      <c r="D18" s="12"/>
      <c r="E18" s="12"/>
      <c r="F18" s="12"/>
    </row>
    <row r="19" spans="2:6" ht="39" customHeight="1" x14ac:dyDescent="0.2">
      <c r="B19" s="78" t="s">
        <v>33</v>
      </c>
      <c r="C19" s="78"/>
      <c r="D19" s="78"/>
      <c r="E19" s="78"/>
      <c r="F19" s="78"/>
    </row>
    <row r="20" spans="2:6" ht="45" customHeight="1" x14ac:dyDescent="0.2">
      <c r="B20" s="59" t="s">
        <v>34</v>
      </c>
      <c r="C20" s="59"/>
      <c r="D20" s="59"/>
      <c r="E20" s="59"/>
      <c r="F20" s="59"/>
    </row>
    <row r="21" spans="2:6" ht="18" customHeight="1" x14ac:dyDescent="0.2">
      <c r="B21" s="13" t="s">
        <v>35</v>
      </c>
      <c r="C21" s="14"/>
      <c r="D21" s="15"/>
      <c r="E21" s="15" t="s">
        <v>36</v>
      </c>
      <c r="F21" s="16" t="s">
        <v>37</v>
      </c>
    </row>
    <row r="22" spans="2:6" ht="15.75" x14ac:dyDescent="0.2">
      <c r="B22" s="79" t="s">
        <v>38</v>
      </c>
      <c r="C22" s="82" t="s">
        <v>39</v>
      </c>
      <c r="D22" s="85" t="s">
        <v>40</v>
      </c>
      <c r="E22" s="86"/>
      <c r="F22" s="87" t="s">
        <v>41</v>
      </c>
    </row>
    <row r="23" spans="2:6" ht="15" x14ac:dyDescent="0.2">
      <c r="B23" s="80"/>
      <c r="C23" s="83"/>
      <c r="D23" s="17" t="s">
        <v>27</v>
      </c>
      <c r="E23" s="18" t="s">
        <v>30</v>
      </c>
      <c r="F23" s="88"/>
    </row>
    <row r="24" spans="2:6" x14ac:dyDescent="0.2">
      <c r="B24" s="81"/>
      <c r="C24" s="84"/>
      <c r="D24" s="19" t="s">
        <v>29</v>
      </c>
      <c r="E24" s="20" t="s">
        <v>31</v>
      </c>
      <c r="F24" s="89"/>
    </row>
    <row r="25" spans="2:6" x14ac:dyDescent="0.2">
      <c r="B25" s="90" t="s">
        <v>42</v>
      </c>
      <c r="C25" s="21">
        <v>2010</v>
      </c>
      <c r="D25" s="21">
        <v>1919</v>
      </c>
      <c r="E25" s="22">
        <v>226</v>
      </c>
      <c r="F25" s="93" t="s">
        <v>43</v>
      </c>
    </row>
    <row r="26" spans="2:6" x14ac:dyDescent="0.2">
      <c r="B26" s="91"/>
      <c r="C26" s="21">
        <v>2011</v>
      </c>
      <c r="D26" s="21">
        <v>2638</v>
      </c>
      <c r="E26" s="22">
        <v>179</v>
      </c>
      <c r="F26" s="94"/>
    </row>
    <row r="27" spans="2:6" x14ac:dyDescent="0.2">
      <c r="B27" s="91"/>
      <c r="C27" s="21">
        <v>2012</v>
      </c>
      <c r="D27" s="21">
        <v>3188</v>
      </c>
      <c r="E27" s="21">
        <v>87</v>
      </c>
      <c r="F27" s="94"/>
    </row>
    <row r="28" spans="2:6" x14ac:dyDescent="0.2">
      <c r="B28" s="91"/>
      <c r="C28" s="21">
        <v>2013</v>
      </c>
      <c r="D28" s="21">
        <v>3838</v>
      </c>
      <c r="E28" s="21">
        <v>76</v>
      </c>
      <c r="F28" s="94"/>
    </row>
    <row r="29" spans="2:6" x14ac:dyDescent="0.2">
      <c r="B29" s="91"/>
      <c r="C29" s="21">
        <v>2014</v>
      </c>
      <c r="D29" s="21">
        <v>3172</v>
      </c>
      <c r="E29" s="21">
        <v>34</v>
      </c>
      <c r="F29" s="94"/>
    </row>
    <row r="30" spans="2:6" x14ac:dyDescent="0.2">
      <c r="B30" s="92"/>
      <c r="C30" s="21">
        <v>2015</v>
      </c>
      <c r="D30" s="21">
        <v>1104</v>
      </c>
      <c r="E30" s="21">
        <v>18</v>
      </c>
      <c r="F30" s="95"/>
    </row>
    <row r="31" spans="2:6" x14ac:dyDescent="0.2">
      <c r="B31" s="90" t="s">
        <v>44</v>
      </c>
      <c r="C31" s="21">
        <v>2010</v>
      </c>
      <c r="D31" s="21">
        <v>1558</v>
      </c>
      <c r="E31" s="21">
        <v>75</v>
      </c>
      <c r="F31" s="94" t="s">
        <v>45</v>
      </c>
    </row>
    <row r="32" spans="2:6" x14ac:dyDescent="0.2">
      <c r="B32" s="91"/>
      <c r="C32" s="21">
        <v>2011</v>
      </c>
      <c r="D32" s="21">
        <v>2351</v>
      </c>
      <c r="E32" s="21">
        <v>71</v>
      </c>
      <c r="F32" s="94"/>
    </row>
    <row r="33" spans="1:9" x14ac:dyDescent="0.2">
      <c r="B33" s="91"/>
      <c r="C33" s="21">
        <v>2012</v>
      </c>
      <c r="D33" s="21">
        <v>3613</v>
      </c>
      <c r="E33" s="21">
        <v>42</v>
      </c>
      <c r="F33" s="94"/>
    </row>
    <row r="34" spans="1:9" x14ac:dyDescent="0.2">
      <c r="B34" s="91"/>
      <c r="C34" s="21">
        <v>2013</v>
      </c>
      <c r="D34" s="21">
        <v>4518</v>
      </c>
      <c r="E34" s="21">
        <v>37</v>
      </c>
      <c r="F34" s="94"/>
    </row>
    <row r="35" spans="1:9" x14ac:dyDescent="0.2">
      <c r="B35" s="91"/>
      <c r="C35" s="21">
        <v>2014</v>
      </c>
      <c r="D35" s="21">
        <v>4030</v>
      </c>
      <c r="E35" s="21">
        <v>18</v>
      </c>
      <c r="F35" s="94"/>
    </row>
    <row r="36" spans="1:9" x14ac:dyDescent="0.2">
      <c r="B36" s="92"/>
      <c r="C36" s="21">
        <v>2015</v>
      </c>
      <c r="D36" s="21">
        <v>1092</v>
      </c>
      <c r="E36" s="21">
        <v>8</v>
      </c>
      <c r="F36" s="95"/>
    </row>
    <row r="37" spans="1:9" x14ac:dyDescent="0.2">
      <c r="B37" s="90" t="s">
        <v>46</v>
      </c>
      <c r="C37" s="21">
        <v>2010</v>
      </c>
      <c r="D37" s="21">
        <v>812.1</v>
      </c>
      <c r="E37" s="21">
        <v>331.6</v>
      </c>
      <c r="F37" s="93" t="s">
        <v>10</v>
      </c>
    </row>
    <row r="38" spans="1:9" x14ac:dyDescent="0.2">
      <c r="B38" s="91"/>
      <c r="C38" s="21">
        <v>2011</v>
      </c>
      <c r="D38" s="21">
        <v>891.2</v>
      </c>
      <c r="E38" s="21">
        <v>397.4</v>
      </c>
      <c r="F38" s="94"/>
    </row>
    <row r="39" spans="1:9" x14ac:dyDescent="0.2">
      <c r="B39" s="91"/>
      <c r="C39" s="21">
        <v>2012</v>
      </c>
      <c r="D39" s="21">
        <v>1133.5</v>
      </c>
      <c r="E39" s="21">
        <v>484.5</v>
      </c>
      <c r="F39" s="94"/>
    </row>
    <row r="40" spans="1:9" x14ac:dyDescent="0.2">
      <c r="B40" s="91"/>
      <c r="C40" s="21">
        <v>2013</v>
      </c>
      <c r="D40" s="21">
        <v>1177.2</v>
      </c>
      <c r="E40" s="21">
        <v>487.2</v>
      </c>
      <c r="F40" s="94"/>
    </row>
    <row r="41" spans="1:9" x14ac:dyDescent="0.2">
      <c r="B41" s="91"/>
      <c r="C41" s="21">
        <v>2014</v>
      </c>
      <c r="D41" s="21">
        <v>1270.4000000000001</v>
      </c>
      <c r="E41" s="21">
        <v>539.1</v>
      </c>
      <c r="F41" s="94"/>
    </row>
    <row r="42" spans="1:9" x14ac:dyDescent="0.2">
      <c r="B42" s="92"/>
      <c r="C42" s="21">
        <v>2015</v>
      </c>
      <c r="D42" s="21">
        <v>988.9</v>
      </c>
      <c r="E42" s="21">
        <v>441.3</v>
      </c>
      <c r="F42" s="95"/>
    </row>
    <row r="43" spans="1:9" x14ac:dyDescent="0.2">
      <c r="B43" s="23"/>
      <c r="C43" s="28"/>
      <c r="D43" s="31"/>
      <c r="E43" s="28"/>
      <c r="F43" s="23"/>
    </row>
    <row r="44" spans="1:9" x14ac:dyDescent="0.2">
      <c r="B44" s="23"/>
      <c r="C44" s="58"/>
      <c r="D44" s="58"/>
      <c r="E44" s="58"/>
      <c r="F44" s="23"/>
    </row>
    <row r="45" spans="1:9" ht="15.75" x14ac:dyDescent="0.2">
      <c r="B45" s="12"/>
      <c r="C45" s="24"/>
      <c r="D45" s="25"/>
      <c r="E45" s="24"/>
      <c r="F45" s="12"/>
    </row>
    <row r="47" spans="1:9" ht="31.5" customHeight="1" x14ac:dyDescent="0.2">
      <c r="A47" s="78" t="s">
        <v>47</v>
      </c>
      <c r="B47" s="78"/>
      <c r="C47" s="78"/>
      <c r="D47" s="78"/>
      <c r="E47" s="78"/>
      <c r="F47" s="78"/>
      <c r="G47" s="78"/>
      <c r="H47" s="78"/>
      <c r="I47" s="78"/>
    </row>
    <row r="48" spans="1:9" ht="34.5" customHeight="1" x14ac:dyDescent="0.2">
      <c r="A48" s="59" t="s">
        <v>48</v>
      </c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">
      <c r="A49" s="101" t="s">
        <v>49</v>
      </c>
      <c r="B49" s="101"/>
      <c r="C49" s="26"/>
      <c r="D49" s="26"/>
      <c r="E49" s="26"/>
      <c r="F49" s="26"/>
      <c r="G49" s="26"/>
      <c r="H49" s="26"/>
      <c r="I49" s="27" t="s">
        <v>50</v>
      </c>
    </row>
    <row r="50" spans="1:9" x14ac:dyDescent="0.2">
      <c r="A50" s="102" t="s">
        <v>51</v>
      </c>
      <c r="B50" s="87" t="s">
        <v>52</v>
      </c>
      <c r="C50" s="105"/>
      <c r="D50" s="106" t="s">
        <v>53</v>
      </c>
      <c r="E50" s="107"/>
      <c r="F50" s="108" t="s">
        <v>54</v>
      </c>
      <c r="G50" s="29" t="s">
        <v>55</v>
      </c>
      <c r="H50" s="30" t="s">
        <v>56</v>
      </c>
      <c r="I50" s="87" t="s">
        <v>57</v>
      </c>
    </row>
    <row r="51" spans="1:9" x14ac:dyDescent="0.2">
      <c r="A51" s="103"/>
      <c r="B51" s="88" t="s">
        <v>58</v>
      </c>
      <c r="C51" s="96"/>
      <c r="D51" s="97" t="s">
        <v>59</v>
      </c>
      <c r="E51" s="98"/>
      <c r="F51" s="109"/>
      <c r="G51" s="32" t="s">
        <v>60</v>
      </c>
      <c r="H51" s="33" t="s">
        <v>61</v>
      </c>
      <c r="I51" s="88"/>
    </row>
    <row r="52" spans="1:9" ht="25.5" x14ac:dyDescent="0.2">
      <c r="A52" s="103"/>
      <c r="B52" s="34" t="s">
        <v>62</v>
      </c>
      <c r="C52" s="34" t="s">
        <v>15</v>
      </c>
      <c r="D52" s="34" t="s">
        <v>63</v>
      </c>
      <c r="E52" s="34" t="s">
        <v>64</v>
      </c>
      <c r="F52" s="99" t="s">
        <v>65</v>
      </c>
      <c r="G52" s="34" t="s">
        <v>62</v>
      </c>
      <c r="H52" s="34" t="s">
        <v>15</v>
      </c>
      <c r="I52" s="88"/>
    </row>
    <row r="53" spans="1:9" ht="24" x14ac:dyDescent="0.2">
      <c r="A53" s="104"/>
      <c r="B53" s="35" t="s">
        <v>66</v>
      </c>
      <c r="C53" s="35" t="s">
        <v>67</v>
      </c>
      <c r="D53" s="35" t="s">
        <v>68</v>
      </c>
      <c r="E53" s="35" t="s">
        <v>69</v>
      </c>
      <c r="F53" s="100"/>
      <c r="G53" s="35" t="s">
        <v>66</v>
      </c>
      <c r="H53" s="35" t="s">
        <v>67</v>
      </c>
      <c r="I53" s="89"/>
    </row>
    <row r="54" spans="1:9" x14ac:dyDescent="0.2">
      <c r="A54" s="36" t="s">
        <v>70</v>
      </c>
      <c r="B54" s="21">
        <f>C54+D54</f>
        <v>1013</v>
      </c>
      <c r="C54" s="21">
        <v>647</v>
      </c>
      <c r="D54" s="21">
        <v>366</v>
      </c>
      <c r="E54" s="21" t="s">
        <v>28</v>
      </c>
      <c r="F54" s="21">
        <v>682</v>
      </c>
      <c r="G54" s="37">
        <f>F54/B54*1000</f>
        <v>673.24777887462983</v>
      </c>
      <c r="H54" s="37">
        <f>F54/C54*1000</f>
        <v>1054.0958268933541</v>
      </c>
      <c r="I54" s="38" t="s">
        <v>71</v>
      </c>
    </row>
    <row r="55" spans="1:9" x14ac:dyDescent="0.2">
      <c r="A55" s="36" t="s">
        <v>72</v>
      </c>
      <c r="B55" s="21">
        <f>C55+D55</f>
        <v>51819</v>
      </c>
      <c r="C55" s="21">
        <v>39311</v>
      </c>
      <c r="D55" s="21">
        <v>12508</v>
      </c>
      <c r="E55" s="21" t="s">
        <v>28</v>
      </c>
      <c r="F55" s="21">
        <v>43454</v>
      </c>
      <c r="G55" s="37">
        <f>F55/B55*1000</f>
        <v>838.57272429031821</v>
      </c>
      <c r="H55" s="37">
        <f>F55/C55*1000</f>
        <v>1105.3903487573452</v>
      </c>
      <c r="I55" s="38" t="s">
        <v>73</v>
      </c>
    </row>
    <row r="56" spans="1:9" x14ac:dyDescent="0.2">
      <c r="A56" s="36" t="s">
        <v>74</v>
      </c>
      <c r="B56" s="21">
        <v>56563</v>
      </c>
      <c r="C56" s="21">
        <v>56563</v>
      </c>
      <c r="D56" s="21" t="s">
        <v>28</v>
      </c>
      <c r="E56" s="21" t="s">
        <v>28</v>
      </c>
      <c r="F56" s="21">
        <v>64378</v>
      </c>
      <c r="G56" s="37">
        <f>F56/B56*1000</f>
        <v>1138.1645245124905</v>
      </c>
      <c r="H56" s="37">
        <f>F56/C56*1000</f>
        <v>1138.1645245124905</v>
      </c>
      <c r="I56" s="38" t="s">
        <v>75</v>
      </c>
    </row>
    <row r="57" spans="1:9" x14ac:dyDescent="0.2">
      <c r="A57" s="36" t="s">
        <v>76</v>
      </c>
      <c r="B57" s="21">
        <v>1039</v>
      </c>
      <c r="C57" s="21">
        <v>1039</v>
      </c>
      <c r="D57" s="21" t="s">
        <v>28</v>
      </c>
      <c r="E57" s="21" t="s">
        <v>28</v>
      </c>
      <c r="F57" s="21">
        <v>695</v>
      </c>
      <c r="G57" s="37">
        <f>F57/B57*1000</f>
        <v>668.91241578440804</v>
      </c>
      <c r="H57" s="37">
        <f>F57/C57*1000</f>
        <v>668.91241578440804</v>
      </c>
      <c r="I57" s="38" t="s">
        <v>77</v>
      </c>
    </row>
    <row r="58" spans="1:9" x14ac:dyDescent="0.2">
      <c r="A58" s="39" t="s">
        <v>78</v>
      </c>
      <c r="B58" s="21">
        <f>SUM(B54:B57)</f>
        <v>110434</v>
      </c>
      <c r="C58" s="21">
        <f>SUM(C54:C57)</f>
        <v>97560</v>
      </c>
      <c r="D58" s="21">
        <f>SUM(D54:D57)</f>
        <v>12874</v>
      </c>
      <c r="E58" s="21" t="s">
        <v>28</v>
      </c>
      <c r="F58" s="21">
        <f>SUM(F54:F57)</f>
        <v>109209</v>
      </c>
      <c r="G58" s="37">
        <f>F58/B58*1000</f>
        <v>988.90740170599634</v>
      </c>
      <c r="H58" s="37">
        <f>F58/C58*1000</f>
        <v>1119.4034440344403</v>
      </c>
      <c r="I58" s="40" t="s">
        <v>79</v>
      </c>
    </row>
    <row r="59" spans="1:9" x14ac:dyDescent="0.2">
      <c r="A59" s="41"/>
      <c r="B59" s="24"/>
      <c r="C59" s="24"/>
      <c r="D59" s="24"/>
      <c r="E59" s="24"/>
      <c r="F59" s="24"/>
      <c r="G59" s="42"/>
      <c r="H59" s="42"/>
      <c r="I59" s="43"/>
    </row>
    <row r="60" spans="1:9" x14ac:dyDescent="0.2">
      <c r="A60" s="41"/>
      <c r="B60" s="24"/>
      <c r="C60" s="24"/>
      <c r="D60" s="24"/>
      <c r="E60" s="24"/>
      <c r="F60" s="24"/>
      <c r="G60" s="42"/>
      <c r="H60" s="42"/>
      <c r="I60" s="43"/>
    </row>
    <row r="61" spans="1:9" ht="15" x14ac:dyDescent="0.2">
      <c r="A61" s="14"/>
      <c r="B61" s="14"/>
      <c r="C61" s="14"/>
      <c r="D61" s="14"/>
      <c r="E61" s="14"/>
      <c r="F61" s="14"/>
      <c r="G61" s="14"/>
      <c r="H61" s="14"/>
    </row>
    <row r="62" spans="1:9" ht="40.5" customHeight="1" x14ac:dyDescent="0.2">
      <c r="A62" s="78" t="s">
        <v>80</v>
      </c>
      <c r="B62" s="78"/>
      <c r="C62" s="78"/>
      <c r="D62" s="78"/>
      <c r="E62" s="78"/>
      <c r="F62" s="78"/>
      <c r="G62" s="78"/>
      <c r="H62" s="44"/>
    </row>
    <row r="63" spans="1:9" ht="30" customHeight="1" x14ac:dyDescent="0.2">
      <c r="A63" s="110" t="s">
        <v>81</v>
      </c>
      <c r="B63" s="110"/>
      <c r="C63" s="110"/>
      <c r="D63" s="110"/>
      <c r="E63" s="110"/>
      <c r="F63" s="110"/>
      <c r="G63" s="110"/>
      <c r="H63" s="15"/>
    </row>
    <row r="64" spans="1:9" ht="15" x14ac:dyDescent="0.2">
      <c r="A64" s="15"/>
      <c r="B64" s="15"/>
      <c r="C64" s="15"/>
      <c r="D64" s="15"/>
      <c r="E64" s="15"/>
      <c r="F64" s="15"/>
      <c r="G64" s="15"/>
      <c r="H64" s="15"/>
    </row>
    <row r="65" spans="1:9" ht="19.5" customHeight="1" x14ac:dyDescent="0.2">
      <c r="A65" s="111" t="s">
        <v>82</v>
      </c>
      <c r="B65" s="111"/>
      <c r="C65" s="14"/>
      <c r="D65" s="14"/>
      <c r="E65" s="14"/>
      <c r="F65" s="14"/>
      <c r="G65" s="45" t="s">
        <v>83</v>
      </c>
      <c r="H65" s="46"/>
    </row>
    <row r="66" spans="1:9" ht="15" x14ac:dyDescent="0.2">
      <c r="A66" s="79" t="s">
        <v>84</v>
      </c>
      <c r="B66" s="112" t="s">
        <v>15</v>
      </c>
      <c r="C66" s="113"/>
      <c r="D66" s="17" t="s">
        <v>85</v>
      </c>
      <c r="E66" s="114" t="s">
        <v>86</v>
      </c>
      <c r="F66" s="79"/>
      <c r="G66" s="115" t="s">
        <v>87</v>
      </c>
      <c r="H66" s="47"/>
    </row>
    <row r="67" spans="1:9" ht="15" x14ac:dyDescent="0.2">
      <c r="A67" s="80"/>
      <c r="B67" s="117" t="s">
        <v>58</v>
      </c>
      <c r="C67" s="118"/>
      <c r="D67" s="48" t="s">
        <v>88</v>
      </c>
      <c r="E67" s="119" t="s">
        <v>89</v>
      </c>
      <c r="F67" s="120"/>
      <c r="G67" s="116"/>
      <c r="H67" s="14"/>
    </row>
    <row r="68" spans="1:9" ht="15" x14ac:dyDescent="0.2">
      <c r="A68" s="80"/>
      <c r="B68" s="121" t="s">
        <v>67</v>
      </c>
      <c r="C68" s="122"/>
      <c r="D68" s="49" t="s">
        <v>56</v>
      </c>
      <c r="E68" s="123" t="s">
        <v>90</v>
      </c>
      <c r="F68" s="124"/>
      <c r="G68" s="116"/>
      <c r="H68" s="14"/>
    </row>
    <row r="69" spans="1:9" ht="15" x14ac:dyDescent="0.2">
      <c r="A69" s="81"/>
      <c r="B69" s="125" t="s">
        <v>59</v>
      </c>
      <c r="C69" s="126"/>
      <c r="D69" s="50" t="s">
        <v>61</v>
      </c>
      <c r="E69" s="127" t="s">
        <v>26</v>
      </c>
      <c r="F69" s="128"/>
      <c r="G69" s="116"/>
      <c r="H69" s="14"/>
    </row>
    <row r="70" spans="1:9" ht="15" x14ac:dyDescent="0.2">
      <c r="A70" s="51" t="s">
        <v>27</v>
      </c>
      <c r="B70" s="129">
        <v>97560</v>
      </c>
      <c r="C70" s="130"/>
      <c r="D70" s="52">
        <f>E70/B70*1000</f>
        <v>1847.519475194752</v>
      </c>
      <c r="E70" s="129">
        <v>180244</v>
      </c>
      <c r="F70" s="130"/>
      <c r="G70" s="53" t="s">
        <v>91</v>
      </c>
      <c r="H70" s="14"/>
    </row>
    <row r="71" spans="1:9" ht="15" x14ac:dyDescent="0.2">
      <c r="A71" s="54"/>
      <c r="B71" s="55"/>
      <c r="C71" s="55"/>
      <c r="D71" s="56"/>
      <c r="E71" s="55"/>
      <c r="F71" s="55"/>
      <c r="G71" s="57"/>
      <c r="H71" s="14"/>
    </row>
    <row r="72" spans="1:9" ht="15" x14ac:dyDescent="0.2">
      <c r="A72" s="54"/>
      <c r="B72" s="55"/>
      <c r="C72" s="55"/>
      <c r="D72" s="56"/>
      <c r="E72" s="55"/>
      <c r="F72" s="55"/>
      <c r="G72" s="57"/>
      <c r="H72" s="14"/>
    </row>
    <row r="73" spans="1:9" ht="15" x14ac:dyDescent="0.2">
      <c r="A73" s="14"/>
      <c r="B73" s="14"/>
      <c r="C73" s="14"/>
      <c r="D73" s="14"/>
      <c r="E73" s="14"/>
      <c r="F73" s="14"/>
      <c r="G73" s="14"/>
      <c r="H73" s="14"/>
    </row>
    <row r="74" spans="1:9" ht="15.75" x14ac:dyDescent="0.2">
      <c r="A74" s="78" t="s">
        <v>92</v>
      </c>
      <c r="B74" s="78"/>
      <c r="C74" s="78"/>
      <c r="D74" s="78"/>
      <c r="E74" s="78"/>
      <c r="F74" s="78"/>
      <c r="G74" s="78"/>
      <c r="H74" s="78"/>
      <c r="I74" s="78"/>
    </row>
    <row r="75" spans="1:9" ht="15" x14ac:dyDescent="0.2">
      <c r="A75" s="59" t="s">
        <v>93</v>
      </c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">
      <c r="A76" s="101" t="s">
        <v>94</v>
      </c>
      <c r="B76" s="101"/>
      <c r="C76" s="26"/>
      <c r="D76" s="26"/>
      <c r="E76" s="26"/>
      <c r="F76" s="26"/>
      <c r="G76" s="26"/>
      <c r="H76" s="131" t="s">
        <v>95</v>
      </c>
      <c r="I76" s="131"/>
    </row>
    <row r="77" spans="1:9" x14ac:dyDescent="0.2">
      <c r="A77" s="102" t="s">
        <v>51</v>
      </c>
      <c r="B77" s="87" t="s">
        <v>52</v>
      </c>
      <c r="C77" s="105"/>
      <c r="D77" s="106" t="s">
        <v>53</v>
      </c>
      <c r="E77" s="107"/>
      <c r="F77" s="108" t="s">
        <v>54</v>
      </c>
      <c r="G77" s="29" t="s">
        <v>55</v>
      </c>
      <c r="H77" s="30" t="s">
        <v>56</v>
      </c>
      <c r="I77" s="87" t="s">
        <v>57</v>
      </c>
    </row>
    <row r="78" spans="1:9" x14ac:dyDescent="0.2">
      <c r="A78" s="103"/>
      <c r="B78" s="88" t="s">
        <v>58</v>
      </c>
      <c r="C78" s="96"/>
      <c r="D78" s="97" t="s">
        <v>59</v>
      </c>
      <c r="E78" s="98"/>
      <c r="F78" s="109"/>
      <c r="G78" s="32" t="s">
        <v>60</v>
      </c>
      <c r="H78" s="33" t="s">
        <v>61</v>
      </c>
      <c r="I78" s="88"/>
    </row>
    <row r="79" spans="1:9" ht="25.5" x14ac:dyDescent="0.2">
      <c r="A79" s="103"/>
      <c r="B79" s="34" t="s">
        <v>62</v>
      </c>
      <c r="C79" s="34" t="s">
        <v>15</v>
      </c>
      <c r="D79" s="34" t="s">
        <v>63</v>
      </c>
      <c r="E79" s="34" t="s">
        <v>64</v>
      </c>
      <c r="F79" s="99" t="s">
        <v>65</v>
      </c>
      <c r="G79" s="34" t="s">
        <v>62</v>
      </c>
      <c r="H79" s="34" t="s">
        <v>15</v>
      </c>
      <c r="I79" s="88"/>
    </row>
    <row r="80" spans="1:9" ht="24" x14ac:dyDescent="0.2">
      <c r="A80" s="104"/>
      <c r="B80" s="35" t="s">
        <v>66</v>
      </c>
      <c r="C80" s="35" t="s">
        <v>67</v>
      </c>
      <c r="D80" s="35" t="s">
        <v>68</v>
      </c>
      <c r="E80" s="35" t="s">
        <v>69</v>
      </c>
      <c r="F80" s="100"/>
      <c r="G80" s="35" t="s">
        <v>66</v>
      </c>
      <c r="H80" s="35" t="s">
        <v>67</v>
      </c>
      <c r="I80" s="89"/>
    </row>
    <row r="81" spans="1:9" x14ac:dyDescent="0.2">
      <c r="A81" s="36" t="s">
        <v>96</v>
      </c>
      <c r="B81" s="21">
        <v>1645</v>
      </c>
      <c r="C81" s="21">
        <v>1645</v>
      </c>
      <c r="D81" s="21" t="s">
        <v>28</v>
      </c>
      <c r="E81" s="21" t="s">
        <v>28</v>
      </c>
      <c r="F81" s="21">
        <v>734</v>
      </c>
      <c r="G81" s="37">
        <f>F81/B81*1000</f>
        <v>446.20060790273556</v>
      </c>
      <c r="H81" s="37">
        <f>F81/C81*1000</f>
        <v>446.20060790273556</v>
      </c>
      <c r="I81" t="s">
        <v>97</v>
      </c>
    </row>
    <row r="82" spans="1:9" x14ac:dyDescent="0.2">
      <c r="A82" s="36" t="s">
        <v>70</v>
      </c>
      <c r="B82" s="21">
        <v>168</v>
      </c>
      <c r="C82" s="21">
        <v>168</v>
      </c>
      <c r="D82" s="21" t="s">
        <v>28</v>
      </c>
      <c r="E82" s="21" t="s">
        <v>28</v>
      </c>
      <c r="F82" s="21">
        <v>66</v>
      </c>
      <c r="G82" s="37">
        <v>392.9</v>
      </c>
      <c r="H82" s="37">
        <v>392.9</v>
      </c>
      <c r="I82" s="38" t="s">
        <v>71</v>
      </c>
    </row>
    <row r="83" spans="1:9" x14ac:dyDescent="0.2">
      <c r="A83" s="39" t="s">
        <v>78</v>
      </c>
      <c r="B83" s="21">
        <f>SUM(B81:B82)</f>
        <v>1813</v>
      </c>
      <c r="C83" s="21">
        <f>SUM(C81:C82)</f>
        <v>1813</v>
      </c>
      <c r="D83" s="21" t="s">
        <v>28</v>
      </c>
      <c r="E83" s="21" t="s">
        <v>28</v>
      </c>
      <c r="F83" s="21">
        <f>SUM(F81:F82)</f>
        <v>800</v>
      </c>
      <c r="G83" s="37">
        <f>F83/B83*1000</f>
        <v>441.25758411472697</v>
      </c>
      <c r="H83" s="37">
        <f>F83/C83*1000</f>
        <v>441.25758411472697</v>
      </c>
      <c r="I83" s="40" t="s">
        <v>79</v>
      </c>
    </row>
  </sheetData>
  <mergeCells count="64">
    <mergeCell ref="F79:F80"/>
    <mergeCell ref="A75:I75"/>
    <mergeCell ref="A76:B76"/>
    <mergeCell ref="H76:I76"/>
    <mergeCell ref="A77:A80"/>
    <mergeCell ref="B77:C77"/>
    <mergeCell ref="D77:E77"/>
    <mergeCell ref="F77:F78"/>
    <mergeCell ref="I77:I80"/>
    <mergeCell ref="B78:C78"/>
    <mergeCell ref="D78:E78"/>
    <mergeCell ref="A74:I74"/>
    <mergeCell ref="A62:G62"/>
    <mergeCell ref="A63:G63"/>
    <mergeCell ref="A65:B65"/>
    <mergeCell ref="A66:A69"/>
    <mergeCell ref="B66:C66"/>
    <mergeCell ref="E66:F66"/>
    <mergeCell ref="G66:G69"/>
    <mergeCell ref="B67:C67"/>
    <mergeCell ref="E67:F67"/>
    <mergeCell ref="B68:C68"/>
    <mergeCell ref="E68:F68"/>
    <mergeCell ref="B69:C69"/>
    <mergeCell ref="E69:F69"/>
    <mergeCell ref="B70:C70"/>
    <mergeCell ref="E70:F70"/>
    <mergeCell ref="I50:I53"/>
    <mergeCell ref="B51:C51"/>
    <mergeCell ref="D51:E51"/>
    <mergeCell ref="F52:F53"/>
    <mergeCell ref="B31:B36"/>
    <mergeCell ref="F31:F36"/>
    <mergeCell ref="B37:B42"/>
    <mergeCell ref="F37:F42"/>
    <mergeCell ref="A47:I47"/>
    <mergeCell ref="A48:I48"/>
    <mergeCell ref="A49:B49"/>
    <mergeCell ref="A50:A53"/>
    <mergeCell ref="B50:C50"/>
    <mergeCell ref="D50:E50"/>
    <mergeCell ref="F50:F51"/>
    <mergeCell ref="B22:B24"/>
    <mergeCell ref="C22:C24"/>
    <mergeCell ref="D22:E22"/>
    <mergeCell ref="F22:F24"/>
    <mergeCell ref="B25:B30"/>
    <mergeCell ref="F25:F30"/>
    <mergeCell ref="B20:F20"/>
    <mergeCell ref="A3:I3"/>
    <mergeCell ref="A4:I5"/>
    <mergeCell ref="A7:A12"/>
    <mergeCell ref="B7:E7"/>
    <mergeCell ref="F7:F9"/>
    <mergeCell ref="G7:H7"/>
    <mergeCell ref="I7:I12"/>
    <mergeCell ref="B8:E8"/>
    <mergeCell ref="G8:H8"/>
    <mergeCell ref="G9:G10"/>
    <mergeCell ref="H9:H10"/>
    <mergeCell ref="F10:F11"/>
    <mergeCell ref="B11:B12"/>
    <mergeCell ref="A15:I15"/>
    <mergeCell ref="B19:F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2015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2018-08-14T05:14:13Z</dcterms:modified>
</cp:coreProperties>
</file>