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" yWindow="360" windowWidth="2475" windowHeight="1170" activeTab="12"/>
  </bookViews>
  <sheets>
    <sheet name="1" sheetId="1" r:id="rId1"/>
    <sheet name="ج2" sheetId="2" r:id="rId2"/>
    <sheet name="ج3" sheetId="3" r:id="rId3"/>
    <sheet name="ج4" sheetId="44" r:id="rId4"/>
    <sheet name="5,6,7" sheetId="5" r:id="rId5"/>
    <sheet name="8" sheetId="35" r:id="rId6"/>
    <sheet name="9-10" sheetId="31" r:id="rId7"/>
    <sheet name="ج11وج12" sheetId="46" r:id="rId8"/>
    <sheet name="13-14" sheetId="9" r:id="rId9"/>
    <sheet name="15-16" sheetId="10" r:id="rId10"/>
    <sheet name="17" sheetId="36" r:id="rId11"/>
    <sheet name="ورقة3" sheetId="41" state="hidden" r:id="rId12"/>
    <sheet name="ج 18" sheetId="43" r:id="rId13"/>
  </sheets>
  <definedNames>
    <definedName name="_xlnm.Print_Area" localSheetId="0">'1'!$A$1:$F$16</definedName>
    <definedName name="_xlnm.Print_Area" localSheetId="8">'13-14'!$A$1:$C$29</definedName>
    <definedName name="_xlnm.Print_Area" localSheetId="9">'15-16'!$A$1:$E$21</definedName>
    <definedName name="_xlnm.Print_Area" localSheetId="10">'17'!$A$1:$D$21</definedName>
    <definedName name="_xlnm.Print_Area" localSheetId="4">'5,6,7'!$A$1:$G$49</definedName>
    <definedName name="_xlnm.Print_Area" localSheetId="6">'9-10'!$A$1:$E$43</definedName>
    <definedName name="_xlnm.Print_Area" localSheetId="12">'ج 18'!$A$1:$L$21</definedName>
    <definedName name="_xlnm.Print_Area" localSheetId="1">ج2!$A$1:$E$35</definedName>
    <definedName name="_xlnm.Print_Area" localSheetId="2">ج3!$A$1:$G$59</definedName>
    <definedName name="_xlnm.Print_Area" localSheetId="3">ج4!$A$1:$G$56</definedName>
  </definedNames>
  <calcPr calcId="144525"/>
</workbook>
</file>

<file path=xl/calcChain.xml><?xml version="1.0" encoding="utf-8"?>
<calcChain xmlns="http://schemas.openxmlformats.org/spreadsheetml/2006/main">
  <c r="C19" i="36" l="1"/>
  <c r="B43" i="31"/>
  <c r="C43" i="31"/>
  <c r="D43" i="31"/>
  <c r="D42" i="31"/>
  <c r="D41" i="31"/>
  <c r="D40" i="31"/>
  <c r="D39" i="31"/>
  <c r="D38" i="31"/>
  <c r="D37" i="31"/>
  <c r="D36" i="31"/>
  <c r="D35" i="31"/>
  <c r="D34" i="31"/>
  <c r="K42" i="31"/>
  <c r="J42" i="31"/>
  <c r="L42" i="31" s="1"/>
  <c r="L41" i="31"/>
  <c r="L40" i="31"/>
  <c r="L39" i="31"/>
  <c r="L38" i="31"/>
  <c r="L37" i="31"/>
  <c r="L36" i="31"/>
  <c r="L35" i="31"/>
  <c r="L34" i="31"/>
  <c r="L33" i="31"/>
  <c r="E11" i="2" l="1"/>
  <c r="B19" i="36" l="1"/>
  <c r="B21" i="10"/>
  <c r="E6" i="10"/>
  <c r="B27" i="9"/>
  <c r="B12" i="9"/>
  <c r="B9" i="31"/>
  <c r="C9" i="31"/>
  <c r="D6" i="31"/>
  <c r="D7" i="31"/>
  <c r="D8" i="31"/>
  <c r="D9" i="31"/>
  <c r="L20" i="35"/>
  <c r="K20" i="35"/>
  <c r="I20" i="35"/>
  <c r="H20" i="35"/>
  <c r="F20" i="35"/>
  <c r="E20" i="35"/>
  <c r="C20" i="35"/>
  <c r="B20" i="35"/>
  <c r="D36" i="5"/>
  <c r="F26" i="5"/>
  <c r="F27" i="5"/>
  <c r="F28" i="5"/>
  <c r="F29" i="5"/>
  <c r="F30" i="5"/>
  <c r="F31" i="5"/>
  <c r="F32" i="5"/>
  <c r="F33" i="5"/>
  <c r="F34" i="5"/>
  <c r="F35" i="5"/>
  <c r="B36" i="5"/>
  <c r="C36" i="5"/>
  <c r="D48" i="5"/>
  <c r="E48" i="5"/>
  <c r="D16" i="5"/>
  <c r="C16" i="5"/>
  <c r="B16" i="5"/>
  <c r="F7" i="5"/>
  <c r="F8" i="5"/>
  <c r="F9" i="5"/>
  <c r="F10" i="5"/>
  <c r="F11" i="5"/>
  <c r="F12" i="5"/>
  <c r="F13" i="5"/>
  <c r="F14" i="5"/>
  <c r="F15" i="5"/>
  <c r="F6" i="5"/>
  <c r="F16" i="5" s="1"/>
  <c r="F39" i="44"/>
  <c r="E39" i="44"/>
  <c r="D39" i="44"/>
  <c r="C39" i="44"/>
  <c r="B39" i="44"/>
  <c r="F34" i="3"/>
  <c r="F32" i="3"/>
  <c r="F37" i="3"/>
  <c r="F36" i="3"/>
  <c r="F33" i="3"/>
  <c r="E38" i="3"/>
  <c r="D38" i="3"/>
  <c r="C38" i="3"/>
  <c r="B38" i="3"/>
  <c r="F36" i="5" l="1"/>
  <c r="F38" i="3"/>
  <c r="C22" i="46" l="1"/>
  <c r="D8" i="46"/>
  <c r="C11" i="2" l="1"/>
  <c r="B11" i="2"/>
</calcChain>
</file>

<file path=xl/sharedStrings.xml><?xml version="1.0" encoding="utf-8"?>
<sst xmlns="http://schemas.openxmlformats.org/spreadsheetml/2006/main" count="1014" uniqueCount="467">
  <si>
    <t>Table (1)</t>
  </si>
  <si>
    <t>التفاصيل</t>
  </si>
  <si>
    <t>Details</t>
  </si>
  <si>
    <t>Number of ships arrive Iraqi ports (goods transportation)</t>
  </si>
  <si>
    <t>الحمولة الاجمالية لسفن البضائع المستوردة والقادمة للموانئ العراقية</t>
  </si>
  <si>
    <t xml:space="preserve">Total cargo of imported good ships arrive Iraqi ports </t>
  </si>
  <si>
    <t>عدد الســــفن المغـادرة من الموانئ العراقية (لنقل البضائع)</t>
  </si>
  <si>
    <t>Number of ships departed the Iraqi ports (goods transport)</t>
  </si>
  <si>
    <t>الحمولة الاجمالية لسفن البضائع المصدرة والمغادرة من الموانئ العراقية</t>
  </si>
  <si>
    <t xml:space="preserve">Total cargo of exported good ships departed the Iraqi ports </t>
  </si>
  <si>
    <t>عدد العاملين  كما في 12/31</t>
  </si>
  <si>
    <t>Number of workers as recorded in 31/12</t>
  </si>
  <si>
    <t>الاجور والمزايا المدفوعة للعاملين في المنشأة العامة لموانئ العراق</t>
  </si>
  <si>
    <t>Wages and bonuses paid for the workers in the General Company for Ports of Iraq</t>
  </si>
  <si>
    <t xml:space="preserve">Total revenues of the General Company for ports of Iraq  </t>
  </si>
  <si>
    <t>الجنسية</t>
  </si>
  <si>
    <t>Nationality</t>
  </si>
  <si>
    <t>Amount of imported goods (thousand ton)</t>
  </si>
  <si>
    <t>Number of ships departed</t>
  </si>
  <si>
    <t>Amount of exported goods</t>
  </si>
  <si>
    <t>المجموع</t>
  </si>
  <si>
    <t>ام قصر</t>
  </si>
  <si>
    <t xml:space="preserve">خور الزبير </t>
  </si>
  <si>
    <t xml:space="preserve">المعقل </t>
  </si>
  <si>
    <t>ابو فلوس</t>
  </si>
  <si>
    <t>Um Qasar</t>
  </si>
  <si>
    <t>Chor AL-Zubeir</t>
  </si>
  <si>
    <t>AL-Makal</t>
  </si>
  <si>
    <t>Abu Floos</t>
  </si>
  <si>
    <t>سمنت</t>
  </si>
  <si>
    <t>Cement</t>
  </si>
  <si>
    <t>حاويات</t>
  </si>
  <si>
    <t>Container</t>
  </si>
  <si>
    <t>سكر</t>
  </si>
  <si>
    <t>Suger</t>
  </si>
  <si>
    <t>رز</t>
  </si>
  <si>
    <t>Rice</t>
  </si>
  <si>
    <t>حنطة</t>
  </si>
  <si>
    <t>Weat</t>
  </si>
  <si>
    <t>بنزين</t>
  </si>
  <si>
    <t>Benzin</t>
  </si>
  <si>
    <t>Total</t>
  </si>
  <si>
    <t>الميناء</t>
  </si>
  <si>
    <t>Table (5)</t>
  </si>
  <si>
    <t>نفط خام</t>
  </si>
  <si>
    <t>Crude oil</t>
  </si>
  <si>
    <t>تمور</t>
  </si>
  <si>
    <t>Dates</t>
  </si>
  <si>
    <t>Table (6)</t>
  </si>
  <si>
    <t>مهندسون</t>
  </si>
  <si>
    <t>Engineers</t>
  </si>
  <si>
    <t>فنيون</t>
  </si>
  <si>
    <t>Technicians</t>
  </si>
  <si>
    <t>اداريون</t>
  </si>
  <si>
    <t>Administrators</t>
  </si>
  <si>
    <t>مجموع العاملين</t>
  </si>
  <si>
    <t>Compensations of employees</t>
  </si>
  <si>
    <t>نوع السلعة</t>
  </si>
  <si>
    <t>خامات ومواد اولية</t>
  </si>
  <si>
    <t>Crude and raw materials</t>
  </si>
  <si>
    <t>وقود ومحروقات وزيوت</t>
  </si>
  <si>
    <t>Fuel and oils</t>
  </si>
  <si>
    <t>ادوات احتياطية</t>
  </si>
  <si>
    <t>ماء وكهرباء</t>
  </si>
  <si>
    <t>Water and electricity</t>
  </si>
  <si>
    <t>متنوعات</t>
  </si>
  <si>
    <t>Various materials</t>
  </si>
  <si>
    <t>مجموع المستلزمات السلعية</t>
  </si>
  <si>
    <t>نوع الخدمة</t>
  </si>
  <si>
    <t>Kind of service</t>
  </si>
  <si>
    <t>خدمات الصيانة</t>
  </si>
  <si>
    <t>Maintenance services</t>
  </si>
  <si>
    <t>دعاية وطبع وضيافة</t>
  </si>
  <si>
    <t>Advertisement, printing and hospitality</t>
  </si>
  <si>
    <t>Missioning and communication</t>
  </si>
  <si>
    <t>استئجار موجودات ثابتة</t>
  </si>
  <si>
    <t>Renting fixed assets</t>
  </si>
  <si>
    <t>مصروفات خدمية متنوعة</t>
  </si>
  <si>
    <t>مجموع المستلزمات الخدمية</t>
  </si>
  <si>
    <t>Variuos service expenses</t>
  </si>
  <si>
    <t>Table (13)</t>
  </si>
  <si>
    <t>Kind of revenues</t>
  </si>
  <si>
    <t>تعويضات وغرامات</t>
  </si>
  <si>
    <t>Compensations and fines</t>
  </si>
  <si>
    <t>ايراد سنوات سابقة</t>
  </si>
  <si>
    <t>Revenues of previous years</t>
  </si>
  <si>
    <t>ايرادات عرضية</t>
  </si>
  <si>
    <t>Table (14)</t>
  </si>
  <si>
    <t>نوع المصروف</t>
  </si>
  <si>
    <t>Kind of expenses</t>
  </si>
  <si>
    <t>مصروفات اخرى</t>
  </si>
  <si>
    <t>Table (2)</t>
  </si>
  <si>
    <t xml:space="preserve">الميناء </t>
  </si>
  <si>
    <t xml:space="preserve">نوع البضاعة </t>
  </si>
  <si>
    <t xml:space="preserve"> </t>
  </si>
  <si>
    <t xml:space="preserve">                                              </t>
  </si>
  <si>
    <t xml:space="preserve">تجهيزات العاملين </t>
  </si>
  <si>
    <t>خور الزبير</t>
  </si>
  <si>
    <t>المعقل</t>
  </si>
  <si>
    <t xml:space="preserve">Port     </t>
  </si>
  <si>
    <t xml:space="preserve">                       </t>
  </si>
  <si>
    <t xml:space="preserve">Port </t>
  </si>
  <si>
    <t>اناث</t>
  </si>
  <si>
    <t xml:space="preserve">     </t>
  </si>
  <si>
    <t>* Number of ships loaded with crude oil</t>
  </si>
  <si>
    <t>(-) لاتوجد بضائع مصدرة</t>
  </si>
  <si>
    <t>(-) لاتوجد سفن بضائع مصدرة</t>
  </si>
  <si>
    <t>Table (15)</t>
  </si>
  <si>
    <t>سيارات</t>
  </si>
  <si>
    <t>انابيب</t>
  </si>
  <si>
    <t>حديد</t>
  </si>
  <si>
    <t>ستيل</t>
  </si>
  <si>
    <t>كروسين</t>
  </si>
  <si>
    <t>كازولين</t>
  </si>
  <si>
    <t>tubes</t>
  </si>
  <si>
    <t>iron</t>
  </si>
  <si>
    <t>kerosene</t>
  </si>
  <si>
    <t>الشهادات</t>
  </si>
  <si>
    <t>ذكور</t>
  </si>
  <si>
    <t>Certificate</t>
  </si>
  <si>
    <t>Male</t>
  </si>
  <si>
    <t>Female</t>
  </si>
  <si>
    <t>دكتوراه</t>
  </si>
  <si>
    <t>ماجستير</t>
  </si>
  <si>
    <t>Master degree</t>
  </si>
  <si>
    <t>دبلوم عالي</t>
  </si>
  <si>
    <t>High Diploma</t>
  </si>
  <si>
    <t>بكالوريوس</t>
  </si>
  <si>
    <t>Bachelor's degree</t>
  </si>
  <si>
    <t xml:space="preserve">دبلوم </t>
  </si>
  <si>
    <t>Diploma (after secondary)</t>
  </si>
  <si>
    <t xml:space="preserve">اعدادية </t>
  </si>
  <si>
    <t xml:space="preserve">Secondary </t>
  </si>
  <si>
    <t>متوسطة</t>
  </si>
  <si>
    <t>Intermediate</t>
  </si>
  <si>
    <t>ابتدائية</t>
  </si>
  <si>
    <t>Primary</t>
  </si>
  <si>
    <t>دون الابتدائية</t>
  </si>
  <si>
    <t>No certificate</t>
  </si>
  <si>
    <t>القيمة (الف دينار)</t>
  </si>
  <si>
    <t>Table (3)</t>
  </si>
  <si>
    <t>تاريخ الانجاز</t>
  </si>
  <si>
    <t>الارصفة</t>
  </si>
  <si>
    <t>فول الصويا</t>
  </si>
  <si>
    <t>نفثالين</t>
  </si>
  <si>
    <t>متنوعة</t>
  </si>
  <si>
    <t>*  تمثل عدد السفن المحملة (المصدرة) للنفط الخام</t>
  </si>
  <si>
    <t>جدول (1)</t>
  </si>
  <si>
    <t xml:space="preserve">ذكور </t>
  </si>
  <si>
    <t xml:space="preserve">التفاصيل </t>
  </si>
  <si>
    <t xml:space="preserve">اناث </t>
  </si>
  <si>
    <t xml:space="preserve">المجموع </t>
  </si>
  <si>
    <t>Value in ID thousand</t>
  </si>
  <si>
    <t xml:space="preserve">   نوع الايراد</t>
  </si>
  <si>
    <t xml:space="preserve">(مليار) دينار </t>
  </si>
  <si>
    <t>(thousand) ton</t>
  </si>
  <si>
    <t xml:space="preserve"> (thousand) ton</t>
  </si>
  <si>
    <t>جدول (5)</t>
  </si>
  <si>
    <t>Table (7)</t>
  </si>
  <si>
    <t>جدول ( 7)</t>
  </si>
  <si>
    <t>Table (9)</t>
  </si>
  <si>
    <t>Table (10)</t>
  </si>
  <si>
    <t>جدول  (6)</t>
  </si>
  <si>
    <t xml:space="preserve">نقل العاملين </t>
  </si>
  <si>
    <t xml:space="preserve">             </t>
  </si>
  <si>
    <t>الطاقة الانتاجية (الف طن)</t>
  </si>
  <si>
    <t>*الطول (م)</t>
  </si>
  <si>
    <t>ايفاد واتصالات</t>
  </si>
  <si>
    <t xml:space="preserve">    </t>
  </si>
  <si>
    <t>__</t>
  </si>
  <si>
    <t xml:space="preserve">ــ لا توجد بضاعة او سفن محملة </t>
  </si>
  <si>
    <t xml:space="preserve">                                </t>
  </si>
  <si>
    <t>*وحدة قياس الطول (م) وليس (كم) علماً ان الارصفة تختلف اطوالها من رصيف الى اخر حسب تصميم الرصيف .</t>
  </si>
  <si>
    <t>Revenues of the commodity production activity</t>
  </si>
  <si>
    <t xml:space="preserve">القيمة (الف دينار) </t>
  </si>
  <si>
    <t xml:space="preserve"> Value in ID thousand</t>
  </si>
  <si>
    <t>السفن القادمة (المحملة)</t>
  </si>
  <si>
    <t>السفن المغادرة (المحملة)</t>
  </si>
  <si>
    <t>جدول (2)</t>
  </si>
  <si>
    <t>ships departed (loaded)</t>
  </si>
  <si>
    <t>Numberof ships arrived</t>
  </si>
  <si>
    <t>stainless steel</t>
  </si>
  <si>
    <t>cars</t>
  </si>
  <si>
    <t>نقل العاملين</t>
  </si>
  <si>
    <t>عدد .NO</t>
  </si>
  <si>
    <t>عدد  .NO</t>
  </si>
  <si>
    <t>(ID (billion</t>
  </si>
  <si>
    <t xml:space="preserve">(-) عدم وجود بضائع مستوردة </t>
  </si>
  <si>
    <t xml:space="preserve">  الميناء</t>
  </si>
  <si>
    <t xml:space="preserve"> الميناء</t>
  </si>
  <si>
    <t>Phd</t>
  </si>
  <si>
    <t>Table (11)</t>
  </si>
  <si>
    <t>Table (12)</t>
  </si>
  <si>
    <t>(الف) طن</t>
  </si>
  <si>
    <t>جدول  (9)</t>
  </si>
  <si>
    <t xml:space="preserve"> جدول (10)</t>
  </si>
  <si>
    <t>تجهيزات العاملين</t>
  </si>
  <si>
    <t>جدول (13)</t>
  </si>
  <si>
    <t>Table (16)</t>
  </si>
  <si>
    <t>الشهر</t>
  </si>
  <si>
    <t>ميناء البصرة النفطي</t>
  </si>
  <si>
    <t>الميناء الرحوي</t>
  </si>
  <si>
    <t>ميناء العميق</t>
  </si>
  <si>
    <t>عدد الناقلات</t>
  </si>
  <si>
    <t>الحمولة (طن)</t>
  </si>
  <si>
    <t>كانون الثاني</t>
  </si>
  <si>
    <t>شباط</t>
  </si>
  <si>
    <t>اذار</t>
  </si>
  <si>
    <t>نيسان</t>
  </si>
  <si>
    <t>ايار</t>
  </si>
  <si>
    <t>حزيران</t>
  </si>
  <si>
    <t>تموز</t>
  </si>
  <si>
    <t>اب</t>
  </si>
  <si>
    <t>ايلول</t>
  </si>
  <si>
    <t>تشرين الاول</t>
  </si>
  <si>
    <t>تشرين الثاني</t>
  </si>
  <si>
    <t>كانون الاول</t>
  </si>
  <si>
    <t xml:space="preserve">ملاحظة : مصدر البيانات من وزارة النفط </t>
  </si>
  <si>
    <t>Table (17)</t>
  </si>
  <si>
    <t xml:space="preserve">* مجموع الايرادات = قيمة الايرادات المتحققة + الايرادات الاخرى عدا ايجار الموجودات الثابتة </t>
  </si>
  <si>
    <t xml:space="preserve">الاجور المدفوعة والمساهمات في التأمينات الأجتماعية </t>
  </si>
  <si>
    <t>ايراد نشاط الانتاج السلعي</t>
  </si>
  <si>
    <t>جدول (8)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</si>
  <si>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</si>
  <si>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</si>
  <si>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</si>
  <si>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</si>
  <si>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</si>
  <si>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</si>
  <si>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</si>
  <si>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</si>
  <si>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</si>
  <si>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</si>
  <si>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</si>
  <si>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</si>
  <si>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(-) There are no cargo ships  exported</t>
  </si>
  <si>
    <t>Month</t>
  </si>
  <si>
    <t>Al-Ameeq ports</t>
  </si>
  <si>
    <t xml:space="preserve">AL-Rahawi </t>
  </si>
  <si>
    <t>Al-Basrah</t>
  </si>
  <si>
    <t xml:space="preserve"> tank ships</t>
  </si>
  <si>
    <t xml:space="preserve"> oil containers</t>
  </si>
  <si>
    <t>Working equipment</t>
  </si>
  <si>
    <t xml:space="preserve">Total emploees </t>
  </si>
  <si>
    <t>Wages paid and contributions to social insurance</t>
  </si>
  <si>
    <t xml:space="preserve">calves </t>
  </si>
  <si>
    <t>Other</t>
  </si>
  <si>
    <t>soybean</t>
  </si>
  <si>
    <t>Naphthalene</t>
  </si>
  <si>
    <t xml:space="preserve">Um Qasr </t>
  </si>
  <si>
    <t>Khor Al-Zubair</t>
  </si>
  <si>
    <t>Al-Ma'aqal</t>
  </si>
  <si>
    <t>Abofloos</t>
  </si>
  <si>
    <t>Achievement date</t>
  </si>
  <si>
    <t>Length (m)</t>
  </si>
  <si>
    <t>Dock</t>
  </si>
  <si>
    <t>Employees supplies</t>
  </si>
  <si>
    <t>Total service supplies</t>
  </si>
  <si>
    <t>Emploees transport</t>
  </si>
  <si>
    <t>Revenues</t>
  </si>
  <si>
    <t>*الايرادات</t>
  </si>
  <si>
    <t>Expendutres</t>
  </si>
  <si>
    <t>جدول (17)</t>
  </si>
  <si>
    <t>كمية البضائع المصدرة
(الف طن)</t>
  </si>
  <si>
    <t>كمية البضائع المستوردة 
(الف طن)</t>
  </si>
  <si>
    <t>.No loaded goods or ships-</t>
  </si>
  <si>
    <t>*تعويضات المشتغلين = الاجور المدفوعة +تجهيزات العاملين+ نقل العاملين</t>
  </si>
  <si>
    <t>*تعويضات المشتغلين</t>
  </si>
  <si>
    <t>ships arrived (loaded)</t>
  </si>
  <si>
    <r>
      <t xml:space="preserve">عراقية/ </t>
    </r>
    <r>
      <rPr>
        <b/>
        <sz val="11"/>
        <rFont val="Times New Roman"/>
        <family val="1"/>
      </rPr>
      <t>Iraqi</t>
    </r>
  </si>
  <si>
    <r>
      <t xml:space="preserve">عربية/ </t>
    </r>
    <r>
      <rPr>
        <b/>
        <sz val="11"/>
        <rFont val="Times New Roman"/>
        <family val="1"/>
      </rPr>
      <t>Arabic</t>
    </r>
  </si>
  <si>
    <r>
      <t xml:space="preserve">اجنبية/ </t>
    </r>
    <r>
      <rPr>
        <b/>
        <sz val="11"/>
        <rFont val="Times New Roman"/>
        <family val="1"/>
      </rPr>
      <t>Foreign</t>
    </r>
  </si>
  <si>
    <r>
      <t xml:space="preserve">المجموع/ </t>
    </r>
    <r>
      <rPr>
        <b/>
        <sz val="11"/>
        <rFont val="Times New Roman"/>
        <family val="1"/>
      </rPr>
      <t>Total</t>
    </r>
  </si>
  <si>
    <t xml:space="preserve"> Goods</t>
  </si>
  <si>
    <t>*The unit of measurement Length (m)  not (km) note that the total length of sidewalk pavements vary according to another pavement design.</t>
  </si>
  <si>
    <t>Total goods supplies</t>
  </si>
  <si>
    <t>Kind of Goods</t>
  </si>
  <si>
    <t xml:space="preserve">
Value in ID thousand</t>
  </si>
  <si>
    <t>خشب</t>
  </si>
  <si>
    <t>بلوك</t>
  </si>
  <si>
    <t>فارغة</t>
  </si>
  <si>
    <t>وحدة التزود بالوقود</t>
  </si>
  <si>
    <t xml:space="preserve">ذرة مكيسة </t>
  </si>
  <si>
    <t>يوريا</t>
  </si>
  <si>
    <t>ماش</t>
  </si>
  <si>
    <t>عدد السفن القادمة</t>
  </si>
  <si>
    <t>عدد السفن المغادرة</t>
  </si>
  <si>
    <t>ايراد النشاط الجاري</t>
  </si>
  <si>
    <t xml:space="preserve">مجموع ايراد النشاط الجاري
</t>
  </si>
  <si>
    <t xml:space="preserve">مقاولات وخدمات </t>
  </si>
  <si>
    <t>ميناء ام قصر</t>
  </si>
  <si>
    <t>ميناء خور الزبير</t>
  </si>
  <si>
    <t>ميناء  أبو فلوس</t>
  </si>
  <si>
    <t>ميناء المعقل</t>
  </si>
  <si>
    <t xml:space="preserve">كانون الاول </t>
  </si>
  <si>
    <t>Table (18)</t>
  </si>
  <si>
    <t>Table (4)</t>
  </si>
  <si>
    <t xml:space="preserve">مجموع الايرادات لشركة الموانئ العراقية </t>
  </si>
  <si>
    <t xml:space="preserve">جدول (12) </t>
  </si>
  <si>
    <t xml:space="preserve">  </t>
  </si>
  <si>
    <t xml:space="preserve">الرواتب والاجور </t>
  </si>
  <si>
    <t xml:space="preserve">المستلزمات السلعية </t>
  </si>
  <si>
    <t xml:space="preserve">المستلزمات الخدمية </t>
  </si>
  <si>
    <t xml:space="preserve">الاندثارات </t>
  </si>
  <si>
    <t>المصروفات التحويلية</t>
  </si>
  <si>
    <t xml:space="preserve">عـدد السـفن القادمـة للموانئ العراقيـــة (لنقل البضائع )
</t>
  </si>
  <si>
    <t xml:space="preserve">       </t>
  </si>
  <si>
    <t xml:space="preserve">وحدة القياس </t>
  </si>
  <si>
    <t>Measure unit</t>
  </si>
  <si>
    <t>عدد 
السفن</t>
  </si>
  <si>
    <t>(-) unavailable imported goods</t>
  </si>
  <si>
    <t>Wood</t>
  </si>
  <si>
    <t>Lubricants</t>
  </si>
  <si>
    <t>Block</t>
  </si>
  <si>
    <t>Industrial salts</t>
  </si>
  <si>
    <t xml:space="preserve">Oil station </t>
  </si>
  <si>
    <t xml:space="preserve">Cows </t>
  </si>
  <si>
    <t>Packed corn</t>
  </si>
  <si>
    <t>Urea</t>
  </si>
  <si>
    <t>Empty</t>
  </si>
  <si>
    <t>wood</t>
  </si>
  <si>
    <t>lubricants b</t>
  </si>
  <si>
    <t>industrial salt</t>
  </si>
  <si>
    <t>crued oil</t>
  </si>
  <si>
    <t>packed corn</t>
  </si>
  <si>
    <t>urea</t>
  </si>
  <si>
    <t>Total revenues of current activity</t>
  </si>
  <si>
    <t>l-makel</t>
  </si>
  <si>
    <t>ships</t>
  </si>
  <si>
    <t>green beans</t>
  </si>
  <si>
    <t>Commodity requirements</t>
  </si>
  <si>
    <t>Service requirements</t>
  </si>
  <si>
    <t>Contracts and services</t>
  </si>
  <si>
    <t>Depreciations</t>
  </si>
  <si>
    <t>Treansferring expenditures</t>
  </si>
  <si>
    <t>Other expenditures</t>
  </si>
  <si>
    <t>Salary and wage</t>
  </si>
  <si>
    <t xml:space="preserve">Revenues of current activity </t>
  </si>
  <si>
    <t>Revenues of the service activity</t>
  </si>
  <si>
    <t xml:space="preserve"> ايراد النشاط الخدمي</t>
  </si>
  <si>
    <t>المؤشرات الرئيسة لنشاط الشركة العامة لموانئ العراق لسنة 2017</t>
  </si>
  <si>
    <t xml:space="preserve"> Key Indicators of General Company for Ports of Iraq for 2017</t>
  </si>
  <si>
    <t>*111</t>
  </si>
  <si>
    <t>Number of ships arriving and departing from ports of Iraq and goods imported and exported by nationality for 2017</t>
  </si>
  <si>
    <t>عدد السفن القادمة والمغادرة لموانئ العراق وكميــة البضــاعة المسـتوردة والمصـــدرة حسب الجنسية لسنة 2017</t>
  </si>
  <si>
    <t>كمية البضائع المستوردة عبر الموانئ العراقية حسب الميناء ونوع البضاعة لسنة 2017 بــ (الطن)</t>
  </si>
  <si>
    <t>Quantity of goods imported via ports of Iraq by port and kind of good for 2017</t>
  </si>
  <si>
    <t>صناديق فارغة</t>
  </si>
  <si>
    <t>سجاد</t>
  </si>
  <si>
    <t>زيت الاساس</t>
  </si>
  <si>
    <t>كلنكر</t>
  </si>
  <si>
    <t>ثرمستون</t>
  </si>
  <si>
    <t>سكائر</t>
  </si>
  <si>
    <t>هايدرولك</t>
  </si>
  <si>
    <t>كرفان</t>
  </si>
  <si>
    <t>ثيران</t>
  </si>
  <si>
    <t>معدات</t>
  </si>
  <si>
    <t>زيت</t>
  </si>
  <si>
    <t>كاربت</t>
  </si>
  <si>
    <t>_</t>
  </si>
  <si>
    <t>Number of ships carried imported goods  through ports of Iraq by port and kind of goods  for 2017</t>
  </si>
  <si>
    <t>هايدروليك</t>
  </si>
  <si>
    <t>زيوت</t>
  </si>
  <si>
    <t>نفثة</t>
  </si>
  <si>
    <t>سفلت</t>
  </si>
  <si>
    <t xml:space="preserve">بلان كوت </t>
  </si>
  <si>
    <t>كمية البضائع المصدرة عبر الموانئ العراقية حسب الميناء ونوع البضاعة لسنة 2017 بــ (الطن)</t>
  </si>
  <si>
    <t>Quantity of goods exported (in ton) via ports of Iraq by port and kind of goods for 2017</t>
  </si>
  <si>
    <t>عدد السفن الناقلة للبضائع المصدرة عبر الموانئ العراقية حسب الميناء ونوع البضاعة لسنة 2017</t>
  </si>
  <si>
    <t>Number of ships move exported goods through ports of Iraq by port and kind of goods for 2017</t>
  </si>
  <si>
    <t>مواصفات الموانىء العراقية والارصفة والطاقة الانتاجية حسب الميناء لسنة 2017</t>
  </si>
  <si>
    <t>Characteristics of Iraqi ports, docks and productive capacity by port for 2017</t>
  </si>
  <si>
    <t>عدد الناقلات والحمولات النفطية ومقدار القيمة بــ (المليون دينار) لميناء البصرة النفطي والميناء الرحوي وميناء العميق للشركة العامة لموانىء العراق لسنة 2017</t>
  </si>
  <si>
    <t>Number of tank ships and oil containers and the value in (Million ID) in Al-Basrah, AL-Rahawi and Al-Ameeq ports for 2017</t>
  </si>
  <si>
    <t>عدد العاملين في الشركة العامة لموانئ العراق حسب الاختصاص والجنس لسنة 2017</t>
  </si>
  <si>
    <t xml:space="preserve">           عدد العاملين حسب المستوى التعليمي والجنس للشركة العامة لموانىْ العراق لسنة 2017</t>
  </si>
  <si>
    <t>Number of employees  by educational level in the General Company for Ports of Iraq for 2017</t>
  </si>
  <si>
    <t>Number of workers in the General Company for Ports of Iraq by specification and gender for 2017</t>
  </si>
  <si>
    <t xml:space="preserve"> قيمة ايرادات النشاط الجاري للشركة العامة لموانئ العراق لسنة 2017 </t>
  </si>
  <si>
    <t>The value of current activity by the General Company for Ports of Iraq for 2017</t>
  </si>
  <si>
    <t>قيمة الايرادات الاخرى للشركة العامة لموانئ العراق لسنة 2017</t>
  </si>
  <si>
    <t>The value of other revenues of the General Company for Ports of Iraq for 2017</t>
  </si>
  <si>
    <t>The value of goods supplies of the General Company for Ports of Iraq for 2017</t>
  </si>
  <si>
    <t xml:space="preserve">قيمة المستلزمات الخدمية للشركة العامة لموانئ العراق لسنة 2017  </t>
  </si>
  <si>
    <t>The value of service supplies of the General Company for Ports of Iraq for 2017</t>
  </si>
  <si>
    <t>Number of workers and their compensations in the General Company for Ports of Iraq  paid for them by specification and gender for 2017</t>
  </si>
  <si>
    <t xml:space="preserve">قيمة المصروفات والمصروفات الاخرى للشركة العامة لموانئ العراق لسنة 2017 </t>
  </si>
  <si>
    <t>The expenditures of the General Company for Ports of Iraq and other expenditures for 2017</t>
  </si>
  <si>
    <t>اجمالي الايرادات والمصروفات للشركة العامة لموانىء العراق حسب الشهرلسنة 2017 بــ (المليون دينار)</t>
  </si>
  <si>
    <t>Total revenues and expenditures of the General Company for Ports of Iraq  by month for 2017(million ID)</t>
  </si>
  <si>
    <t>Number of ships and quantity of goods by port for general company of iraqi ports for 2017</t>
  </si>
  <si>
    <t>Note :Data sorce ministary of oil</t>
  </si>
  <si>
    <t>Emploees transportation</t>
  </si>
  <si>
    <t>*  employees Compensation = wages paid + working equipment + employees transport</t>
  </si>
  <si>
    <t>Om qasser</t>
  </si>
  <si>
    <t>Khour al- zubeer</t>
  </si>
  <si>
    <t>Abo-flous</t>
  </si>
  <si>
    <t xml:space="preserve">عدد السفن الناقلة للبضائع المستوردة عبر الموانئ العراقية حسب الميناء ونوع البضاعة لسنة 2017 </t>
  </si>
  <si>
    <t>-</t>
  </si>
  <si>
    <t xml:space="preserve">(-) عدم وجود سفن ناقلة للبضائع المستوردة </t>
  </si>
  <si>
    <t>جدول (4)</t>
  </si>
  <si>
    <t>نوع البضاعة</t>
  </si>
  <si>
    <t>Goods</t>
  </si>
  <si>
    <t>Productive capacity (1000) ton</t>
  </si>
  <si>
    <t>Totel</t>
  </si>
  <si>
    <t>جدول (11)</t>
  </si>
  <si>
    <r>
      <rPr>
        <b/>
        <sz val="12"/>
        <rFont val="Arial"/>
        <family val="2"/>
        <scheme val="minor"/>
      </rPr>
      <t>Accidental</t>
    </r>
    <r>
      <rPr>
        <b/>
        <sz val="12"/>
        <color indexed="8"/>
        <rFont val="Arial"/>
        <family val="2"/>
        <scheme val="minor"/>
      </rPr>
      <t xml:space="preserve"> revenues</t>
    </r>
  </si>
  <si>
    <t>قيمة المستلزمات السلعية للشركة العامة لموانئ العراق  لسنة 2017</t>
  </si>
  <si>
    <r>
      <t xml:space="preserve">Spare </t>
    </r>
    <r>
      <rPr>
        <b/>
        <sz val="12"/>
        <rFont val="Arial"/>
        <family val="2"/>
        <scheme val="minor"/>
      </rPr>
      <t>materials</t>
    </r>
  </si>
  <si>
    <t xml:space="preserve">جدول (14)  </t>
  </si>
  <si>
    <t>عدد العاملين وتعويضاتهم في الشركة العامة لموانىء العراق لسنة 2017</t>
  </si>
  <si>
    <t>جدول (15)</t>
  </si>
  <si>
    <t xml:space="preserve">جدول (16) </t>
  </si>
  <si>
    <t>عدد السفن الناقلة وكمية البضائع المنقولة حسب الميناء للشركة العامة لموانىء العراق لسنة 2017</t>
  </si>
  <si>
    <t>جدول (18)</t>
  </si>
  <si>
    <t>goods
(1000 ton)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</si>
  <si>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</si>
  <si>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</si>
  <si>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</si>
  <si>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</si>
  <si>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</si>
  <si>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</si>
  <si>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</si>
  <si>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</si>
  <si>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</si>
  <si>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</si>
  <si>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</si>
  <si>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</si>
  <si>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Table (8)</t>
  </si>
  <si>
    <t>value in 
(Million ID)</t>
  </si>
  <si>
    <t>value in 
 (Million ID)</t>
  </si>
  <si>
    <t>القيمة 
(مليون دينار)</t>
  </si>
  <si>
    <t>القيمة 
( مليون دينار)</t>
  </si>
  <si>
    <t xml:space="preserve">Change rate for 2016-2017     </t>
  </si>
  <si>
    <t>جدول (3)</t>
  </si>
  <si>
    <t>كمية البضائع المنقولة
( طن)</t>
  </si>
  <si>
    <t>**المصروفات</t>
  </si>
  <si>
    <t>*Total revenues = value of revenue earned + other revenue except Rent of fixed assets</t>
  </si>
  <si>
    <t>**Grand total table (16)(282443) exclding annual preciations (51807 thousand)</t>
  </si>
  <si>
    <t>(هو حاصل جمع جدول (16)(282444)عدا الاندثار السنوي(51807 الف **</t>
  </si>
  <si>
    <t>Hydraulic</t>
  </si>
  <si>
    <t>Caravan</t>
  </si>
  <si>
    <t>Oxen</t>
  </si>
  <si>
    <t>Equipment</t>
  </si>
  <si>
    <t>Oils</t>
  </si>
  <si>
    <t>Karp</t>
  </si>
  <si>
    <t>gasoline</t>
  </si>
  <si>
    <t xml:space="preserve"> ID thousand</t>
  </si>
  <si>
    <t>Klinker</t>
  </si>
  <si>
    <t xml:space="preserve">Equipment </t>
  </si>
  <si>
    <t>Carpets</t>
  </si>
  <si>
    <t>Empty boxes</t>
  </si>
  <si>
    <t>Thurston</t>
  </si>
  <si>
    <t>Kerosene</t>
  </si>
  <si>
    <t>oil statation</t>
  </si>
  <si>
    <t>puff it out</t>
  </si>
  <si>
    <t>asphalt</t>
  </si>
  <si>
    <t>Blanc cout</t>
  </si>
  <si>
    <t>Refined oil (VR)</t>
  </si>
  <si>
    <t>Refined oil (RCR)</t>
  </si>
  <si>
    <t>مادة نفطية مكررة (VR) *</t>
  </si>
  <si>
    <t xml:space="preserve">مادة نفطية مكررة (RCR) * </t>
  </si>
  <si>
    <t xml:space="preserve">* وهي مادة نفطية مكررة يعيدون تكريرها الجهة المستوردة مرة اخرى لأستخراج مادة الزيوت والشحوم </t>
  </si>
  <si>
    <t xml:space="preserve">Cigarettes </t>
  </si>
  <si>
    <t>(-) The lack of ships carrying goods imported</t>
  </si>
  <si>
    <t>* A refined oil substance refined by the importer again to extract oil and grease</t>
  </si>
  <si>
    <t xml:space="preserve">معدل التغيــر لسنتي 2016 -2017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</si>
</sst>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_-* #,##0.00\-;_-* &quot;-&quot;??_-;_-@_-"/>
    <numFmt numFmtId="165" formatCode="0.0"/>
    <numFmt numFmtId="166" formatCode="_-* #,##0.000_-;_-* #,##0.000\-;_-* &quot;-&quot;??_-;_-@_-"/>
    <numFmt numFmtId="167" formatCode="#,##0.0"/>
  </numFmts>
  <fonts count="45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  <scheme val="minor"/>
    </font>
    <font>
      <sz val="12"/>
      <color theme="1"/>
      <name val="Arial"/>
      <family val="2"/>
    </font>
    <font>
      <b/>
      <sz val="11"/>
      <name val="Times New Roman"/>
      <family val="1"/>
      <scheme val="major"/>
    </font>
    <font>
      <b/>
      <sz val="12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b/>
      <sz val="14"/>
      <color theme="1"/>
      <name val="Arial"/>
      <family val="2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name val="Arial"/>
      <family val="2"/>
    </font>
    <font>
      <b/>
      <sz val="16"/>
      <name val="Arial"/>
      <family val="2"/>
      <scheme val="minor"/>
    </font>
    <font>
      <b/>
      <sz val="13"/>
      <color theme="1"/>
      <name val="Times New Roman"/>
      <family val="1"/>
    </font>
    <font>
      <b/>
      <sz val="12"/>
      <name val="Arial"/>
      <family val="2"/>
      <charset val="178"/>
      <scheme val="minor"/>
    </font>
    <font>
      <b/>
      <sz val="14"/>
      <color theme="1"/>
      <name val="Arial"/>
      <family val="2"/>
      <scheme val="minor"/>
    </font>
    <font>
      <b/>
      <sz val="12"/>
      <name val="Arial"/>
      <family val="2"/>
      <scheme val="minor"/>
    </font>
    <font>
      <b/>
      <sz val="14"/>
      <name val="Arial"/>
      <family val="2"/>
      <scheme val="minor"/>
    </font>
    <font>
      <sz val="12"/>
      <color theme="1"/>
      <name val="Arial"/>
      <family val="2"/>
      <charset val="178"/>
      <scheme val="minor"/>
    </font>
    <font>
      <sz val="12"/>
      <color theme="1"/>
      <name val="Arial"/>
      <family val="2"/>
      <scheme val="minor"/>
    </font>
    <font>
      <b/>
      <sz val="12"/>
      <color indexed="8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18"/>
      <color theme="1"/>
      <name val="Times New Roman"/>
      <family val="1"/>
      <scheme val="major"/>
    </font>
    <font>
      <b/>
      <sz val="14"/>
      <name val="Times New Roman"/>
      <family val="1"/>
      <scheme val="major"/>
    </font>
    <font>
      <b/>
      <sz val="16"/>
      <name val="Times New Roman"/>
      <family val="1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6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0" fillId="0" borderId="0" applyFont="0" applyFill="0" applyBorder="0" applyAlignment="0" applyProtection="0"/>
  </cellStyleXfs>
  <cellXfs count="537">
    <xf numFmtId="0" fontId="0" fillId="0" borderId="0" xfId="0"/>
    <xf numFmtId="0" fontId="0" fillId="0" borderId="0" xfId="0" applyBorder="1"/>
    <xf numFmtId="0" fontId="10" fillId="0" borderId="0" xfId="0" applyFont="1"/>
    <xf numFmtId="0" fontId="10" fillId="0" borderId="0" xfId="0" applyFont="1" applyBorder="1"/>
    <xf numFmtId="0" fontId="8" fillId="0" borderId="0" xfId="2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Border="1"/>
    <xf numFmtId="0" fontId="14" fillId="0" borderId="0" xfId="0" applyFont="1"/>
    <xf numFmtId="0" fontId="4" fillId="0" borderId="0" xfId="2" applyFont="1" applyBorder="1" applyAlignment="1">
      <alignment vertical="center"/>
    </xf>
    <xf numFmtId="0" fontId="12" fillId="0" borderId="0" xfId="0" applyFont="1"/>
    <xf numFmtId="0" fontId="4" fillId="0" borderId="6" xfId="1" applyFont="1" applyBorder="1" applyAlignment="1">
      <alignment vertical="center"/>
    </xf>
    <xf numFmtId="0" fontId="4" fillId="0" borderId="6" xfId="1" applyFont="1" applyBorder="1" applyAlignment="1">
      <alignment horizontal="center" vertical="center" wrapText="1" readingOrder="1"/>
    </xf>
    <xf numFmtId="0" fontId="7" fillId="0" borderId="0" xfId="1" applyFont="1" applyBorder="1" applyAlignment="1">
      <alignment horizontal="right" vertical="center"/>
    </xf>
    <xf numFmtId="3" fontId="10" fillId="0" borderId="0" xfId="0" applyNumberFormat="1" applyFont="1"/>
    <xf numFmtId="3" fontId="10" fillId="0" borderId="0" xfId="0" applyNumberFormat="1" applyFont="1" applyBorder="1"/>
    <xf numFmtId="3" fontId="14" fillId="0" borderId="6" xfId="0" applyNumberFormat="1" applyFont="1" applyBorder="1" applyAlignment="1"/>
    <xf numFmtId="3" fontId="4" fillId="0" borderId="6" xfId="2" applyNumberFormat="1" applyFont="1" applyBorder="1" applyAlignment="1">
      <alignment vertical="center"/>
    </xf>
    <xf numFmtId="3" fontId="4" fillId="0" borderId="6" xfId="2" applyNumberFormat="1" applyFont="1" applyBorder="1" applyAlignment="1">
      <alignment horizontal="center" vertical="center" wrapText="1"/>
    </xf>
    <xf numFmtId="3" fontId="10" fillId="2" borderId="0" xfId="0" applyNumberFormat="1" applyFont="1" applyFill="1"/>
    <xf numFmtId="3" fontId="4" fillId="0" borderId="0" xfId="2" applyNumberFormat="1" applyFont="1" applyFill="1" applyBorder="1" applyAlignment="1">
      <alignment horizontal="center" vertical="center" wrapText="1"/>
    </xf>
    <xf numFmtId="3" fontId="4" fillId="0" borderId="0" xfId="2" applyNumberFormat="1" applyFont="1" applyFill="1" applyBorder="1" applyAlignment="1">
      <alignment horizontal="center" vertical="center"/>
    </xf>
    <xf numFmtId="3" fontId="2" fillId="0" borderId="0" xfId="2" applyNumberFormat="1" applyFont="1"/>
    <xf numFmtId="0" fontId="4" fillId="0" borderId="6" xfId="2" applyFont="1" applyBorder="1" applyAlignment="1">
      <alignment vertical="center"/>
    </xf>
    <xf numFmtId="0" fontId="16" fillId="0" borderId="6" xfId="2" applyFont="1" applyBorder="1" applyAlignment="1">
      <alignment vertical="center"/>
    </xf>
    <xf numFmtId="0" fontId="16" fillId="0" borderId="0" xfId="2" applyFont="1" applyBorder="1" applyAlignment="1">
      <alignment vertical="center"/>
    </xf>
    <xf numFmtId="0" fontId="4" fillId="0" borderId="0" xfId="3" applyFont="1" applyBorder="1" applyAlignment="1">
      <alignment horizontal="right" vertical="center"/>
    </xf>
    <xf numFmtId="0" fontId="4" fillId="0" borderId="9" xfId="3" applyFont="1" applyBorder="1" applyAlignment="1">
      <alignment horizontal="right" vertical="center"/>
    </xf>
    <xf numFmtId="0" fontId="4" fillId="0" borderId="13" xfId="3" applyFont="1" applyBorder="1" applyAlignment="1">
      <alignment horizontal="right" vertical="center"/>
    </xf>
    <xf numFmtId="0" fontId="4" fillId="0" borderId="7" xfId="3" applyFont="1" applyBorder="1" applyAlignment="1">
      <alignment horizontal="right" vertical="center"/>
    </xf>
    <xf numFmtId="0" fontId="8" fillId="0" borderId="0" xfId="2" applyFont="1" applyBorder="1" applyAlignment="1">
      <alignment vertical="center"/>
    </xf>
    <xf numFmtId="0" fontId="17" fillId="0" borderId="0" xfId="2" applyFont="1" applyBorder="1" applyAlignment="1">
      <alignment horizontal="left" vertical="center" wrapText="1"/>
    </xf>
    <xf numFmtId="3" fontId="19" fillId="0" borderId="0" xfId="0" applyNumberFormat="1" applyFont="1" applyBorder="1" applyAlignment="1">
      <alignment horizontal="right" vertical="center"/>
    </xf>
    <xf numFmtId="164" fontId="10" fillId="0" borderId="0" xfId="9" applyFont="1"/>
    <xf numFmtId="3" fontId="10" fillId="0" borderId="0" xfId="0" applyNumberFormat="1" applyFont="1" applyAlignment="1"/>
    <xf numFmtId="0" fontId="5" fillId="0" borderId="0" xfId="4" applyFont="1" applyAlignment="1">
      <alignment vertical="center" wrapText="1"/>
    </xf>
    <xf numFmtId="0" fontId="0" fillId="0" borderId="0" xfId="0"/>
    <xf numFmtId="0" fontId="4" fillId="0" borderId="0" xfId="2" applyFont="1" applyBorder="1" applyAlignment="1">
      <alignment horizontal="right" vertical="center"/>
    </xf>
    <xf numFmtId="0" fontId="0" fillId="0" borderId="0" xfId="0"/>
    <xf numFmtId="3" fontId="10" fillId="0" borderId="0" xfId="0" applyNumberFormat="1" applyFont="1" applyBorder="1" applyAlignment="1">
      <alignment readingOrder="2"/>
    </xf>
    <xf numFmtId="0" fontId="0" fillId="0" borderId="0" xfId="0"/>
    <xf numFmtId="0" fontId="5" fillId="0" borderId="0" xfId="1" applyFont="1" applyFill="1" applyBorder="1" applyAlignment="1">
      <alignment horizontal="right" vertical="center" wrapText="1" readingOrder="2"/>
    </xf>
    <xf numFmtId="0" fontId="4" fillId="0" borderId="1" xfId="3" applyFont="1" applyBorder="1" applyAlignment="1">
      <alignment horizontal="right" vertical="center"/>
    </xf>
    <xf numFmtId="0" fontId="7" fillId="0" borderId="0" xfId="3" applyFont="1" applyFill="1" applyBorder="1" applyAlignment="1">
      <alignment horizontal="right" vertical="center"/>
    </xf>
    <xf numFmtId="0" fontId="0" fillId="0" borderId="0" xfId="0" applyBorder="1" applyAlignment="1"/>
    <xf numFmtId="1" fontId="10" fillId="0" borderId="0" xfId="0" applyNumberFormat="1" applyFont="1"/>
    <xf numFmtId="3" fontId="7" fillId="0" borderId="1" xfId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 readingOrder="2"/>
    </xf>
    <xf numFmtId="0" fontId="4" fillId="0" borderId="4" xfId="1" applyFont="1" applyBorder="1" applyAlignment="1">
      <alignment horizontal="center" vertical="center" wrapText="1" readingOrder="2"/>
    </xf>
    <xf numFmtId="3" fontId="7" fillId="0" borderId="14" xfId="1" applyNumberFormat="1" applyFont="1" applyBorder="1" applyAlignment="1">
      <alignment horizontal="center" vertical="center"/>
    </xf>
    <xf numFmtId="3" fontId="7" fillId="0" borderId="15" xfId="1" applyNumberFormat="1" applyFont="1" applyBorder="1" applyAlignment="1">
      <alignment horizontal="center" vertical="center"/>
    </xf>
    <xf numFmtId="3" fontId="7" fillId="0" borderId="16" xfId="1" applyNumberFormat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17" fillId="0" borderId="0" xfId="2" applyFont="1" applyBorder="1" applyAlignment="1">
      <alignment horizontal="left" vertic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Border="1"/>
    <xf numFmtId="0" fontId="13" fillId="0" borderId="0" xfId="0" applyFont="1"/>
    <xf numFmtId="3" fontId="4" fillId="0" borderId="9" xfId="2" applyNumberFormat="1" applyFont="1" applyBorder="1" applyAlignment="1">
      <alignment horizontal="center" vertical="center"/>
    </xf>
    <xf numFmtId="3" fontId="4" fillId="0" borderId="6" xfId="2" applyNumberFormat="1" applyFont="1" applyBorder="1" applyAlignment="1">
      <alignment horizontal="center" vertical="center"/>
    </xf>
    <xf numFmtId="0" fontId="20" fillId="0" borderId="0" xfId="0" applyFont="1"/>
    <xf numFmtId="3" fontId="4" fillId="0" borderId="2" xfId="2" applyNumberFormat="1" applyFont="1" applyBorder="1" applyAlignment="1">
      <alignment horizontal="center" vertical="center"/>
    </xf>
    <xf numFmtId="3" fontId="4" fillId="0" borderId="2" xfId="2" applyNumberFormat="1" applyFont="1" applyBorder="1" applyAlignment="1">
      <alignment horizontal="center" vertical="center" wrapText="1"/>
    </xf>
    <xf numFmtId="3" fontId="4" fillId="0" borderId="2" xfId="2" applyNumberFormat="1" applyFont="1" applyBorder="1" applyAlignment="1">
      <alignment horizontal="center" vertical="center" wrapText="1" readingOrder="2"/>
    </xf>
    <xf numFmtId="3" fontId="4" fillId="0" borderId="8" xfId="2" applyNumberFormat="1" applyFont="1" applyBorder="1" applyAlignment="1">
      <alignment horizontal="center" vertical="center"/>
    </xf>
    <xf numFmtId="0" fontId="25" fillId="0" borderId="6" xfId="1" applyFont="1" applyBorder="1" applyAlignment="1">
      <alignment vertical="center"/>
    </xf>
    <xf numFmtId="0" fontId="25" fillId="0" borderId="0" xfId="1" applyFont="1" applyBorder="1" applyAlignment="1">
      <alignment horizontal="center" vertical="center"/>
    </xf>
    <xf numFmtId="0" fontId="25" fillId="0" borderId="0" xfId="1" applyFont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 wrapText="1" readingOrder="1"/>
    </xf>
    <xf numFmtId="3" fontId="25" fillId="0" borderId="6" xfId="2" applyNumberFormat="1" applyFont="1" applyBorder="1" applyAlignment="1">
      <alignment horizontal="left" vertical="center"/>
    </xf>
    <xf numFmtId="3" fontId="25" fillId="0" borderId="8" xfId="2" applyNumberFormat="1" applyFont="1" applyBorder="1" applyAlignment="1">
      <alignment horizontal="center" vertical="center" wrapText="1"/>
    </xf>
    <xf numFmtId="3" fontId="28" fillId="0" borderId="2" xfId="0" applyNumberFormat="1" applyFont="1" applyBorder="1" applyAlignment="1">
      <alignment horizontal="center" vertical="center"/>
    </xf>
    <xf numFmtId="0" fontId="4" fillId="0" borderId="9" xfId="2" applyFont="1" applyBorder="1" applyAlignment="1">
      <alignment horizontal="right" vertical="center" wrapText="1"/>
    </xf>
    <xf numFmtId="0" fontId="25" fillId="0" borderId="6" xfId="2" applyFont="1" applyBorder="1" applyAlignment="1">
      <alignment vertical="center"/>
    </xf>
    <xf numFmtId="3" fontId="8" fillId="0" borderId="2" xfId="0" applyNumberFormat="1" applyFont="1" applyBorder="1" applyAlignment="1">
      <alignment horizontal="center" vertical="center" readingOrder="2"/>
    </xf>
    <xf numFmtId="0" fontId="25" fillId="0" borderId="6" xfId="3" applyFont="1" applyBorder="1" applyAlignment="1">
      <alignment vertical="center"/>
    </xf>
    <xf numFmtId="0" fontId="25" fillId="0" borderId="1" xfId="3" applyFont="1" applyBorder="1" applyAlignment="1">
      <alignment vertical="center"/>
    </xf>
    <xf numFmtId="0" fontId="25" fillId="0" borderId="9" xfId="3" applyFont="1" applyBorder="1" applyAlignment="1">
      <alignment vertical="center"/>
    </xf>
    <xf numFmtId="0" fontId="25" fillId="0" borderId="13" xfId="3" applyFont="1" applyBorder="1" applyAlignment="1">
      <alignment vertical="center"/>
    </xf>
    <xf numFmtId="0" fontId="25" fillId="0" borderId="7" xfId="3" applyFont="1" applyBorder="1" applyAlignment="1">
      <alignment vertical="center"/>
    </xf>
    <xf numFmtId="0" fontId="0" fillId="0" borderId="5" xfId="0" applyBorder="1"/>
    <xf numFmtId="0" fontId="0" fillId="2" borderId="0" xfId="0" applyFill="1"/>
    <xf numFmtId="0" fontId="0" fillId="0" borderId="0" xfId="0" applyAlignment="1">
      <alignment horizontal="right"/>
    </xf>
    <xf numFmtId="0" fontId="0" fillId="2" borderId="0" xfId="0" applyFill="1" applyBorder="1"/>
    <xf numFmtId="0" fontId="10" fillId="2" borderId="0" xfId="0" applyFont="1" applyFill="1"/>
    <xf numFmtId="166" fontId="10" fillId="0" borderId="0" xfId="9" applyNumberFormat="1" applyFont="1" applyAlignment="1">
      <alignment horizontal="center" vertical="center"/>
    </xf>
    <xf numFmtId="0" fontId="4" fillId="0" borderId="0" xfId="3" applyNumberFormat="1" applyFont="1" applyBorder="1" applyAlignment="1">
      <alignment horizontal="center" vertical="center"/>
    </xf>
    <xf numFmtId="0" fontId="4" fillId="0" borderId="9" xfId="3" applyNumberFormat="1" applyFont="1" applyBorder="1" applyAlignment="1">
      <alignment horizontal="center" vertical="center"/>
    </xf>
    <xf numFmtId="0" fontId="4" fillId="0" borderId="1" xfId="3" applyNumberFormat="1" applyFont="1" applyBorder="1" applyAlignment="1">
      <alignment horizontal="center" vertical="center"/>
    </xf>
    <xf numFmtId="0" fontId="4" fillId="0" borderId="18" xfId="3" applyNumberFormat="1" applyFont="1" applyBorder="1" applyAlignment="1">
      <alignment horizontal="center" vertical="center"/>
    </xf>
    <xf numFmtId="0" fontId="4" fillId="0" borderId="10" xfId="3" applyNumberFormat="1" applyFont="1" applyBorder="1" applyAlignment="1">
      <alignment horizontal="center" vertical="center"/>
    </xf>
    <xf numFmtId="0" fontId="4" fillId="0" borderId="13" xfId="3" applyNumberFormat="1" applyFont="1" applyBorder="1" applyAlignment="1">
      <alignment horizontal="center" vertical="center"/>
    </xf>
    <xf numFmtId="0" fontId="4" fillId="0" borderId="7" xfId="3" applyNumberFormat="1" applyFont="1" applyBorder="1" applyAlignment="1">
      <alignment horizontal="center" vertical="center"/>
    </xf>
    <xf numFmtId="3" fontId="15" fillId="0" borderId="0" xfId="2" applyNumberFormat="1" applyFont="1" applyBorder="1" applyAlignment="1">
      <alignment horizontal="left" vertical="center" wrapText="1"/>
    </xf>
    <xf numFmtId="0" fontId="12" fillId="0" borderId="0" xfId="2" applyFont="1" applyBorder="1" applyAlignment="1">
      <alignment vertical="center" wrapText="1"/>
    </xf>
    <xf numFmtId="3" fontId="12" fillId="2" borderId="0" xfId="0" applyNumberFormat="1" applyFont="1" applyFill="1" applyBorder="1" applyAlignment="1">
      <alignment horizontal="center" vertical="center"/>
    </xf>
    <xf numFmtId="0" fontId="22" fillId="0" borderId="0" xfId="2" applyFont="1" applyBorder="1" applyAlignment="1">
      <alignment horizontal="left" vertical="center" wrapText="1" readingOrder="1"/>
    </xf>
    <xf numFmtId="3" fontId="29" fillId="0" borderId="12" xfId="0" applyNumberFormat="1" applyFont="1" applyBorder="1" applyAlignment="1">
      <alignment horizontal="left" vertical="center"/>
    </xf>
    <xf numFmtId="3" fontId="2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4" fillId="0" borderId="7" xfId="2" applyFont="1" applyBorder="1" applyAlignment="1">
      <alignment horizontal="center" vertical="center" wrapText="1"/>
    </xf>
    <xf numFmtId="3" fontId="10" fillId="0" borderId="22" xfId="0" applyNumberFormat="1" applyFont="1" applyBorder="1"/>
    <xf numFmtId="3" fontId="8" fillId="0" borderId="6" xfId="0" applyNumberFormat="1" applyFont="1" applyBorder="1" applyAlignment="1">
      <alignment horizontal="right" vertical="center"/>
    </xf>
    <xf numFmtId="0" fontId="8" fillId="0" borderId="7" xfId="0" applyFont="1" applyBorder="1"/>
    <xf numFmtId="3" fontId="12" fillId="0" borderId="6" xfId="0" applyNumberFormat="1" applyFont="1" applyBorder="1" applyAlignment="1">
      <alignment horizontal="center"/>
    </xf>
    <xf numFmtId="0" fontId="8" fillId="0" borderId="1" xfId="0" applyFont="1" applyBorder="1" applyAlignment="1">
      <alignment horizontal="right" vertical="center" readingOrder="2"/>
    </xf>
    <xf numFmtId="3" fontId="7" fillId="0" borderId="11" xfId="2" applyNumberFormat="1" applyFont="1" applyFill="1" applyBorder="1" applyAlignment="1">
      <alignment horizontal="right" vertical="center" wrapText="1"/>
    </xf>
    <xf numFmtId="3" fontId="5" fillId="0" borderId="1" xfId="2" applyNumberFormat="1" applyFont="1" applyFill="1" applyBorder="1" applyAlignment="1">
      <alignment horizontal="center" vertical="center"/>
    </xf>
    <xf numFmtId="3" fontId="23" fillId="0" borderId="1" xfId="2" applyNumberFormat="1" applyFont="1" applyFill="1" applyBorder="1" applyAlignment="1">
      <alignment horizontal="left" vertical="center" wrapText="1"/>
    </xf>
    <xf numFmtId="3" fontId="7" fillId="0" borderId="9" xfId="2" applyNumberFormat="1" applyFont="1" applyFill="1" applyBorder="1" applyAlignment="1">
      <alignment horizontal="right" vertical="center" wrapText="1" readingOrder="1"/>
    </xf>
    <xf numFmtId="3" fontId="5" fillId="0" borderId="9" xfId="2" applyNumberFormat="1" applyFont="1" applyFill="1" applyBorder="1" applyAlignment="1">
      <alignment horizontal="center" vertical="center"/>
    </xf>
    <xf numFmtId="3" fontId="23" fillId="0" borderId="9" xfId="2" applyNumberFormat="1" applyFont="1" applyFill="1" applyBorder="1" applyAlignment="1">
      <alignment horizontal="left" vertical="center" wrapText="1" readingOrder="2"/>
    </xf>
    <xf numFmtId="3" fontId="7" fillId="0" borderId="10" xfId="2" applyNumberFormat="1" applyFont="1" applyFill="1" applyBorder="1" applyAlignment="1">
      <alignment horizontal="right" vertical="center" wrapText="1"/>
    </xf>
    <xf numFmtId="3" fontId="5" fillId="0" borderId="10" xfId="2" applyNumberFormat="1" applyFont="1" applyFill="1" applyBorder="1" applyAlignment="1">
      <alignment horizontal="center" vertical="center"/>
    </xf>
    <xf numFmtId="3" fontId="23" fillId="0" borderId="10" xfId="2" applyNumberFormat="1" applyFont="1" applyFill="1" applyBorder="1" applyAlignment="1">
      <alignment horizontal="left" vertical="center" wrapText="1"/>
    </xf>
    <xf numFmtId="3" fontId="7" fillId="0" borderId="9" xfId="2" applyNumberFormat="1" applyFont="1" applyFill="1" applyBorder="1" applyAlignment="1">
      <alignment horizontal="right" vertical="center" wrapText="1"/>
    </xf>
    <xf numFmtId="3" fontId="23" fillId="0" borderId="9" xfId="2" applyNumberFormat="1" applyFont="1" applyFill="1" applyBorder="1" applyAlignment="1">
      <alignment horizontal="left" vertical="center" wrapText="1"/>
    </xf>
    <xf numFmtId="3" fontId="22" fillId="0" borderId="9" xfId="0" applyNumberFormat="1" applyFont="1" applyFill="1" applyBorder="1"/>
    <xf numFmtId="3" fontId="22" fillId="0" borderId="1" xfId="0" applyNumberFormat="1" applyFont="1" applyFill="1" applyBorder="1"/>
    <xf numFmtId="3" fontId="5" fillId="0" borderId="0" xfId="2" applyNumberFormat="1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>
      <alignment horizontal="center" vertical="center"/>
    </xf>
    <xf numFmtId="3" fontId="4" fillId="0" borderId="10" xfId="2" applyNumberFormat="1" applyFont="1" applyFill="1" applyBorder="1" applyAlignment="1">
      <alignment horizontal="center" vertical="center"/>
    </xf>
    <xf numFmtId="3" fontId="10" fillId="0" borderId="0" xfId="0" applyNumberFormat="1" applyFont="1" applyFill="1"/>
    <xf numFmtId="3" fontId="10" fillId="0" borderId="0" xfId="0" applyNumberFormat="1" applyFont="1" applyFill="1" applyAlignment="1"/>
    <xf numFmtId="0" fontId="4" fillId="0" borderId="6" xfId="2" applyFont="1" applyFill="1" applyBorder="1" applyAlignment="1">
      <alignment vertical="center" wrapText="1"/>
    </xf>
    <xf numFmtId="0" fontId="7" fillId="0" borderId="6" xfId="2" applyFont="1" applyFill="1" applyBorder="1" applyAlignment="1">
      <alignment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25" fillId="0" borderId="6" xfId="2" applyFont="1" applyFill="1" applyBorder="1" applyAlignment="1">
      <alignment vertical="center"/>
    </xf>
    <xf numFmtId="0" fontId="4" fillId="0" borderId="1" xfId="2" applyFont="1" applyFill="1" applyBorder="1" applyAlignment="1">
      <alignment horizontal="right" vertical="center" wrapText="1"/>
    </xf>
    <xf numFmtId="0" fontId="4" fillId="0" borderId="6" xfId="2" applyFont="1" applyFill="1" applyBorder="1" applyAlignment="1">
      <alignment horizontal="right" vertical="center" wrapText="1"/>
    </xf>
    <xf numFmtId="0" fontId="4" fillId="0" borderId="6" xfId="2" applyFont="1" applyFill="1" applyBorder="1" applyAlignment="1">
      <alignment vertical="center"/>
    </xf>
    <xf numFmtId="0" fontId="4" fillId="0" borderId="6" xfId="2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/>
    </xf>
    <xf numFmtId="0" fontId="4" fillId="0" borderId="12" xfId="2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readingOrder="2"/>
    </xf>
    <xf numFmtId="3" fontId="4" fillId="0" borderId="9" xfId="2" applyNumberFormat="1" applyFont="1" applyFill="1" applyBorder="1" applyAlignment="1">
      <alignment horizontal="center" vertical="center"/>
    </xf>
    <xf numFmtId="3" fontId="12" fillId="0" borderId="9" xfId="0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14" fillId="0" borderId="0" xfId="0" applyFont="1" applyBorder="1"/>
    <xf numFmtId="0" fontId="25" fillId="0" borderId="21" xfId="1" applyFont="1" applyBorder="1" applyAlignment="1">
      <alignment horizontal="center" vertical="center" wrapText="1"/>
    </xf>
    <xf numFmtId="3" fontId="7" fillId="0" borderId="21" xfId="1" applyNumberFormat="1" applyFont="1" applyBorder="1" applyAlignment="1">
      <alignment horizontal="center" vertical="center"/>
    </xf>
    <xf numFmtId="3" fontId="7" fillId="0" borderId="9" xfId="1" applyNumberFormat="1" applyFont="1" applyBorder="1" applyAlignment="1">
      <alignment horizontal="center" vertical="center"/>
    </xf>
    <xf numFmtId="3" fontId="5" fillId="0" borderId="9" xfId="2" applyNumberFormat="1" applyFont="1" applyFill="1" applyBorder="1" applyAlignment="1">
      <alignment horizontal="center" vertical="top"/>
    </xf>
    <xf numFmtId="3" fontId="12" fillId="0" borderId="0" xfId="0" applyNumberFormat="1" applyFont="1" applyBorder="1"/>
    <xf numFmtId="3" fontId="4" fillId="0" borderId="13" xfId="2" applyNumberFormat="1" applyFont="1" applyFill="1" applyBorder="1" applyAlignment="1">
      <alignment horizontal="center" vertical="center"/>
    </xf>
    <xf numFmtId="3" fontId="4" fillId="0" borderId="9" xfId="2" applyNumberFormat="1" applyFont="1" applyBorder="1" applyAlignment="1">
      <alignment horizontal="center" vertical="top"/>
    </xf>
    <xf numFmtId="3" fontId="4" fillId="0" borderId="13" xfId="2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18" fillId="0" borderId="0" xfId="0" applyFont="1" applyAlignment="1">
      <alignment vertical="center"/>
    </xf>
    <xf numFmtId="0" fontId="4" fillId="0" borderId="12" xfId="3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5" fillId="0" borderId="5" xfId="3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14" xfId="0" applyFont="1" applyBorder="1" applyAlignment="1">
      <alignment horizontal="center" vertical="center" readingOrder="2"/>
    </xf>
    <xf numFmtId="0" fontId="19" fillId="0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3" fontId="35" fillId="0" borderId="13" xfId="2" applyNumberFormat="1" applyFont="1" applyFill="1" applyBorder="1" applyAlignment="1">
      <alignment horizontal="left" vertical="center"/>
    </xf>
    <xf numFmtId="3" fontId="4" fillId="0" borderId="13" xfId="2" applyNumberFormat="1" applyFont="1" applyBorder="1" applyAlignment="1">
      <alignment horizontal="center" vertical="top"/>
    </xf>
    <xf numFmtId="0" fontId="4" fillId="0" borderId="6" xfId="2" applyFont="1" applyBorder="1" applyAlignment="1">
      <alignment horizontal="center" vertical="center" wrapText="1"/>
    </xf>
    <xf numFmtId="3" fontId="4" fillId="0" borderId="6" xfId="2" applyNumberFormat="1" applyFont="1" applyFill="1" applyBorder="1" applyAlignment="1">
      <alignment horizontal="center" vertical="center"/>
    </xf>
    <xf numFmtId="3" fontId="8" fillId="0" borderId="11" xfId="0" applyNumberFormat="1" applyFont="1" applyBorder="1"/>
    <xf numFmtId="1" fontId="8" fillId="0" borderId="11" xfId="0" applyNumberFormat="1" applyFont="1" applyBorder="1" applyAlignment="1">
      <alignment horizontal="center" vertical="center"/>
    </xf>
    <xf numFmtId="3" fontId="8" fillId="0" borderId="9" xfId="0" applyNumberFormat="1" applyFont="1" applyBorder="1"/>
    <xf numFmtId="1" fontId="8" fillId="0" borderId="9" xfId="0" applyNumberFormat="1" applyFont="1" applyBorder="1" applyAlignment="1">
      <alignment horizontal="center" vertical="center"/>
    </xf>
    <xf numFmtId="0" fontId="37" fillId="0" borderId="6" xfId="0" applyFont="1" applyBorder="1"/>
    <xf numFmtId="0" fontId="4" fillId="0" borderId="11" xfId="2" applyFont="1" applyBorder="1" applyAlignment="1">
      <alignment vertical="center"/>
    </xf>
    <xf numFmtId="0" fontId="4" fillId="0" borderId="1" xfId="2" applyNumberFormat="1" applyFont="1" applyBorder="1" applyAlignment="1">
      <alignment horizontal="center" vertical="center"/>
    </xf>
    <xf numFmtId="3" fontId="4" fillId="0" borderId="1" xfId="2" applyNumberFormat="1" applyFont="1" applyBorder="1" applyAlignment="1">
      <alignment horizontal="center" vertical="center"/>
    </xf>
    <xf numFmtId="0" fontId="25" fillId="0" borderId="11" xfId="2" applyFont="1" applyBorder="1" applyAlignment="1">
      <alignment vertical="center"/>
    </xf>
    <xf numFmtId="0" fontId="4" fillId="0" borderId="9" xfId="2" applyFont="1" applyBorder="1" applyAlignment="1">
      <alignment vertical="center"/>
    </xf>
    <xf numFmtId="0" fontId="4" fillId="0" borderId="9" xfId="2" applyNumberFormat="1" applyFont="1" applyBorder="1" applyAlignment="1">
      <alignment horizontal="center" vertical="center"/>
    </xf>
    <xf numFmtId="0" fontId="25" fillId="0" borderId="9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8" xfId="2" applyNumberFormat="1" applyFont="1" applyBorder="1" applyAlignment="1">
      <alignment horizontal="center" vertical="center"/>
    </xf>
    <xf numFmtId="0" fontId="25" fillId="0" borderId="8" xfId="2" applyFont="1" applyBorder="1" applyAlignment="1">
      <alignment vertical="center"/>
    </xf>
    <xf numFmtId="0" fontId="4" fillId="0" borderId="17" xfId="2" applyFont="1" applyBorder="1" applyAlignment="1">
      <alignment vertical="center"/>
    </xf>
    <xf numFmtId="0" fontId="4" fillId="0" borderId="17" xfId="2" applyNumberFormat="1" applyFont="1" applyBorder="1" applyAlignment="1">
      <alignment horizontal="center" vertical="center"/>
    </xf>
    <xf numFmtId="0" fontId="25" fillId="0" borderId="17" xfId="2" applyFont="1" applyBorder="1" applyAlignment="1">
      <alignment vertical="center"/>
    </xf>
    <xf numFmtId="0" fontId="4" fillId="0" borderId="0" xfId="3" applyFont="1" applyBorder="1" applyAlignment="1">
      <alignment horizontal="center" vertical="top" wrapText="1"/>
    </xf>
    <xf numFmtId="0" fontId="35" fillId="0" borderId="3" xfId="2" applyFont="1" applyFill="1" applyBorder="1" applyAlignment="1">
      <alignment horizontal="left" vertical="center" wrapText="1" readingOrder="1"/>
    </xf>
    <xf numFmtId="0" fontId="35" fillId="0" borderId="17" xfId="2" applyFont="1" applyFill="1" applyBorder="1" applyAlignment="1">
      <alignment horizontal="left" vertical="center" wrapText="1" readingOrder="1"/>
    </xf>
    <xf numFmtId="0" fontId="38" fillId="0" borderId="6" xfId="0" applyFont="1" applyBorder="1"/>
    <xf numFmtId="0" fontId="35" fillId="0" borderId="6" xfId="2" applyFont="1" applyBorder="1" applyAlignment="1">
      <alignment vertical="center"/>
    </xf>
    <xf numFmtId="0" fontId="35" fillId="2" borderId="6" xfId="2" applyFont="1" applyFill="1" applyBorder="1" applyAlignment="1">
      <alignment horizontal="center" vertical="center" wrapText="1"/>
    </xf>
    <xf numFmtId="0" fontId="35" fillId="0" borderId="9" xfId="2" applyFont="1" applyBorder="1" applyAlignment="1">
      <alignment horizontal="left" vertical="center" readingOrder="1"/>
    </xf>
    <xf numFmtId="0" fontId="19" fillId="0" borderId="9" xfId="2" applyFont="1" applyBorder="1" applyAlignment="1">
      <alignment horizontal="left" vertical="center" readingOrder="1"/>
    </xf>
    <xf numFmtId="0" fontId="19" fillId="0" borderId="8" xfId="2" applyFont="1" applyBorder="1" applyAlignment="1">
      <alignment horizontal="left" vertical="center" wrapText="1" readingOrder="1"/>
    </xf>
    <xf numFmtId="0" fontId="35" fillId="0" borderId="6" xfId="2" applyFont="1" applyBorder="1" applyAlignment="1">
      <alignment horizontal="right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0" xfId="2" applyFont="1" applyBorder="1" applyAlignment="1">
      <alignment horizontal="center" vertical="center" wrapText="1"/>
    </xf>
    <xf numFmtId="0" fontId="19" fillId="0" borderId="11" xfId="2" applyFont="1" applyBorder="1" applyAlignment="1">
      <alignment vertical="center"/>
    </xf>
    <xf numFmtId="3" fontId="19" fillId="0" borderId="4" xfId="0" applyNumberFormat="1" applyFont="1" applyBorder="1" applyAlignment="1">
      <alignment horizontal="center" vertical="center"/>
    </xf>
    <xf numFmtId="0" fontId="19" fillId="0" borderId="11" xfId="2" applyFont="1" applyBorder="1" applyAlignment="1">
      <alignment horizontal="left" vertical="center"/>
    </xf>
    <xf numFmtId="0" fontId="19" fillId="0" borderId="9" xfId="2" applyFont="1" applyBorder="1" applyAlignment="1">
      <alignment vertical="center"/>
    </xf>
    <xf numFmtId="3" fontId="19" fillId="0" borderId="9" xfId="0" applyNumberFormat="1" applyFont="1" applyBorder="1" applyAlignment="1">
      <alignment horizontal="center" vertical="center"/>
    </xf>
    <xf numFmtId="0" fontId="19" fillId="0" borderId="9" xfId="2" applyFont="1" applyBorder="1" applyAlignment="1">
      <alignment horizontal="left" vertical="center"/>
    </xf>
    <xf numFmtId="0" fontId="19" fillId="0" borderId="10" xfId="2" applyFont="1" applyBorder="1" applyAlignment="1">
      <alignment horizontal="left" vertical="center"/>
    </xf>
    <xf numFmtId="0" fontId="19" fillId="0" borderId="0" xfId="2" applyFont="1" applyBorder="1" applyAlignment="1">
      <alignment vertical="center"/>
    </xf>
    <xf numFmtId="0" fontId="19" fillId="0" borderId="13" xfId="2" applyFont="1" applyBorder="1" applyAlignment="1">
      <alignment vertical="center"/>
    </xf>
    <xf numFmtId="3" fontId="19" fillId="0" borderId="13" xfId="0" applyNumberFormat="1" applyFont="1" applyBorder="1" applyAlignment="1">
      <alignment horizontal="center" vertical="center"/>
    </xf>
    <xf numFmtId="0" fontId="19" fillId="0" borderId="13" xfId="2" applyFont="1" applyBorder="1" applyAlignment="1">
      <alignment horizontal="left" vertical="center"/>
    </xf>
    <xf numFmtId="0" fontId="35" fillId="0" borderId="0" xfId="2" applyFont="1" applyAlignment="1">
      <alignment horizontal="right" vertical="center"/>
    </xf>
    <xf numFmtId="0" fontId="35" fillId="0" borderId="0" xfId="2" applyFont="1" applyAlignment="1">
      <alignment horizontal="center"/>
    </xf>
    <xf numFmtId="0" fontId="35" fillId="0" borderId="0" xfId="2" applyFont="1" applyAlignment="1">
      <alignment vertical="center"/>
    </xf>
    <xf numFmtId="0" fontId="35" fillId="0" borderId="2" xfId="2" applyFont="1" applyBorder="1" applyAlignment="1">
      <alignment horizontal="center" vertical="center"/>
    </xf>
    <xf numFmtId="0" fontId="19" fillId="2" borderId="5" xfId="2" applyFont="1" applyFill="1" applyBorder="1" applyAlignment="1">
      <alignment horizontal="center" vertical="center" wrapText="1"/>
    </xf>
    <xf numFmtId="0" fontId="19" fillId="0" borderId="1" xfId="2" applyFont="1" applyBorder="1" applyAlignment="1">
      <alignment horizontal="right" vertical="center"/>
    </xf>
    <xf numFmtId="3" fontId="19" fillId="0" borderId="1" xfId="0" applyNumberFormat="1" applyFont="1" applyBorder="1" applyAlignment="1">
      <alignment horizontal="center" vertical="center"/>
    </xf>
    <xf numFmtId="0" fontId="19" fillId="0" borderId="1" xfId="2" applyFont="1" applyBorder="1" applyAlignment="1">
      <alignment horizontal="left" vertical="center" wrapText="1"/>
    </xf>
    <xf numFmtId="0" fontId="39" fillId="2" borderId="9" xfId="2" applyFont="1" applyFill="1" applyBorder="1" applyAlignment="1">
      <alignment horizontal="right" vertical="center" readingOrder="2"/>
    </xf>
    <xf numFmtId="0" fontId="19" fillId="0" borderId="9" xfId="2" applyFont="1" applyBorder="1" applyAlignment="1">
      <alignment horizontal="left" vertical="center" wrapText="1"/>
    </xf>
    <xf numFmtId="0" fontId="19" fillId="0" borderId="9" xfId="2" applyFont="1" applyBorder="1" applyAlignment="1">
      <alignment horizontal="righ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2" borderId="9" xfId="2" applyFont="1" applyFill="1" applyBorder="1" applyAlignment="1">
      <alignment horizontal="right" vertical="center" wrapText="1"/>
    </xf>
    <xf numFmtId="3" fontId="19" fillId="2" borderId="9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vertical="center"/>
    </xf>
    <xf numFmtId="0" fontId="19" fillId="0" borderId="6" xfId="2" applyFont="1" applyBorder="1" applyAlignment="1">
      <alignment horizontal="right" vertical="center" wrapText="1"/>
    </xf>
    <xf numFmtId="3" fontId="19" fillId="0" borderId="6" xfId="0" applyNumberFormat="1" applyFont="1" applyFill="1" applyBorder="1" applyAlignment="1">
      <alignment horizontal="center" vertical="center"/>
    </xf>
    <xf numFmtId="0" fontId="19" fillId="0" borderId="6" xfId="2" applyFont="1" applyBorder="1" applyAlignment="1">
      <alignment horizontal="left" vertical="center" wrapText="1"/>
    </xf>
    <xf numFmtId="0" fontId="19" fillId="0" borderId="11" xfId="2" applyFont="1" applyBorder="1" applyAlignment="1">
      <alignment horizontal="right" vertical="center"/>
    </xf>
    <xf numFmtId="0" fontId="19" fillId="0" borderId="10" xfId="2" applyFont="1" applyBorder="1" applyAlignment="1">
      <alignment horizontal="right" vertical="center"/>
    </xf>
    <xf numFmtId="0" fontId="19" fillId="2" borderId="10" xfId="0" applyFont="1" applyFill="1" applyBorder="1" applyAlignment="1">
      <alignment horizontal="left" vertical="center"/>
    </xf>
    <xf numFmtId="0" fontId="19" fillId="0" borderId="8" xfId="2" applyFont="1" applyBorder="1" applyAlignment="1">
      <alignment horizontal="right" vertical="center" wrapText="1"/>
    </xf>
    <xf numFmtId="0" fontId="35" fillId="0" borderId="6" xfId="2" applyFont="1" applyBorder="1" applyAlignment="1">
      <alignment horizontal="right" vertical="center"/>
    </xf>
    <xf numFmtId="0" fontId="35" fillId="0" borderId="7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 readingOrder="2"/>
    </xf>
    <xf numFmtId="0" fontId="35" fillId="0" borderId="3" xfId="2" applyFont="1" applyBorder="1" applyAlignment="1">
      <alignment horizontal="center" vertical="center" wrapText="1"/>
    </xf>
    <xf numFmtId="0" fontId="19" fillId="0" borderId="3" xfId="2" applyFont="1" applyBorder="1" applyAlignment="1">
      <alignment horizontal="center" vertical="center" wrapText="1"/>
    </xf>
    <xf numFmtId="0" fontId="19" fillId="0" borderId="19" xfId="0" applyNumberFormat="1" applyFont="1" applyBorder="1" applyAlignment="1">
      <alignment horizontal="center" vertical="center"/>
    </xf>
    <xf numFmtId="3" fontId="19" fillId="0" borderId="19" xfId="0" applyNumberFormat="1" applyFont="1" applyBorder="1" applyAlignment="1">
      <alignment horizontal="center" vertical="center"/>
    </xf>
    <xf numFmtId="3" fontId="19" fillId="0" borderId="3" xfId="0" applyNumberFormat="1" applyFont="1" applyBorder="1" applyAlignment="1">
      <alignment horizontal="center" vertical="center"/>
    </xf>
    <xf numFmtId="0" fontId="19" fillId="0" borderId="6" xfId="0" applyFont="1" applyFill="1" applyBorder="1" applyAlignment="1">
      <alignment vertical="center"/>
    </xf>
    <xf numFmtId="0" fontId="19" fillId="0" borderId="6" xfId="0" applyFont="1" applyFill="1" applyBorder="1" applyAlignment="1"/>
    <xf numFmtId="0" fontId="19" fillId="0" borderId="2" xfId="0" applyFont="1" applyFill="1" applyBorder="1" applyAlignment="1">
      <alignment horizontal="center" vertical="center" readingOrder="2"/>
    </xf>
    <xf numFmtId="0" fontId="19" fillId="0" borderId="4" xfId="0" applyFont="1" applyFill="1" applyBorder="1" applyAlignment="1">
      <alignment vertical="center"/>
    </xf>
    <xf numFmtId="0" fontId="19" fillId="0" borderId="11" xfId="0" applyFont="1" applyFill="1" applyBorder="1" applyAlignment="1">
      <alignment vertical="center"/>
    </xf>
    <xf numFmtId="0" fontId="19" fillId="0" borderId="9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3" fontId="19" fillId="0" borderId="11" xfId="9" applyNumberFormat="1" applyFont="1" applyBorder="1" applyAlignment="1">
      <alignment horizontal="center" vertical="center"/>
    </xf>
    <xf numFmtId="3" fontId="19" fillId="0" borderId="9" xfId="9" applyNumberFormat="1" applyFont="1" applyBorder="1" applyAlignment="1">
      <alignment horizontal="center" vertical="center"/>
    </xf>
    <xf numFmtId="3" fontId="19" fillId="0" borderId="0" xfId="9" applyNumberFormat="1" applyFont="1" applyAlignment="1">
      <alignment horizontal="center" vertical="center"/>
    </xf>
    <xf numFmtId="3" fontId="19" fillId="0" borderId="8" xfId="9" applyNumberFormat="1" applyFont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/>
    </xf>
    <xf numFmtId="0" fontId="19" fillId="0" borderId="9" xfId="0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right" vertical="center"/>
    </xf>
    <xf numFmtId="0" fontId="19" fillId="0" borderId="10" xfId="0" applyFont="1" applyFill="1" applyBorder="1" applyAlignment="1">
      <alignment horizontal="right" vertical="center"/>
    </xf>
    <xf numFmtId="0" fontId="19" fillId="0" borderId="13" xfId="0" applyFont="1" applyFill="1" applyBorder="1" applyAlignment="1">
      <alignment horizontal="right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6" xfId="0" applyFont="1" applyFill="1" applyBorder="1" applyAlignment="1">
      <alignment vertical="center"/>
    </xf>
    <xf numFmtId="0" fontId="35" fillId="0" borderId="6" xfId="0" applyFont="1" applyFill="1" applyBorder="1" applyAlignment="1"/>
    <xf numFmtId="0" fontId="19" fillId="0" borderId="1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3" fontId="19" fillId="0" borderId="1" xfId="0" applyNumberFormat="1" applyFont="1" applyBorder="1" applyAlignment="1">
      <alignment horizontal="left" vertical="center"/>
    </xf>
    <xf numFmtId="0" fontId="19" fillId="0" borderId="9" xfId="4" applyFont="1" applyFill="1" applyBorder="1" applyAlignment="1">
      <alignment horizontal="center" vertical="center"/>
    </xf>
    <xf numFmtId="0" fontId="19" fillId="0" borderId="10" xfId="4" applyFont="1" applyFill="1" applyBorder="1" applyAlignment="1">
      <alignment horizontal="center" vertical="center"/>
    </xf>
    <xf numFmtId="0" fontId="19" fillId="0" borderId="13" xfId="4" applyFont="1" applyFill="1" applyBorder="1" applyAlignment="1">
      <alignment horizontal="center" vertical="center"/>
    </xf>
    <xf numFmtId="0" fontId="35" fillId="0" borderId="13" xfId="4" applyFont="1" applyFill="1" applyBorder="1" applyAlignment="1">
      <alignment horizontal="center" vertical="center"/>
    </xf>
    <xf numFmtId="0" fontId="34" fillId="0" borderId="6" xfId="0" applyFont="1" applyBorder="1" applyAlignment="1">
      <alignment horizontal="left" vertical="center"/>
    </xf>
    <xf numFmtId="0" fontId="34" fillId="0" borderId="6" xfId="0" applyFont="1" applyBorder="1" applyAlignment="1"/>
    <xf numFmtId="0" fontId="34" fillId="0" borderId="6" xfId="0" applyFont="1" applyBorder="1" applyAlignment="1">
      <alignment vertical="center"/>
    </xf>
    <xf numFmtId="0" fontId="34" fillId="0" borderId="5" xfId="0" applyFont="1" applyBorder="1" applyAlignment="1">
      <alignment horizontal="center" vertical="center"/>
    </xf>
    <xf numFmtId="0" fontId="34" fillId="0" borderId="3" xfId="0" applyFont="1" applyBorder="1" applyAlignment="1">
      <alignment vertical="center"/>
    </xf>
    <xf numFmtId="3" fontId="36" fillId="0" borderId="3" xfId="4" applyNumberFormat="1" applyFont="1" applyBorder="1" applyAlignment="1">
      <alignment horizontal="center" vertical="center"/>
    </xf>
    <xf numFmtId="3" fontId="34" fillId="0" borderId="3" xfId="0" applyNumberFormat="1" applyFont="1" applyBorder="1" applyAlignment="1">
      <alignment horizontal="center" vertical="center"/>
    </xf>
    <xf numFmtId="3" fontId="34" fillId="0" borderId="3" xfId="0" applyNumberFormat="1" applyFont="1" applyBorder="1" applyAlignment="1">
      <alignment horizontal="left" vertical="center"/>
    </xf>
    <xf numFmtId="3" fontId="36" fillId="0" borderId="3" xfId="4" applyNumberFormat="1" applyFont="1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" fillId="0" borderId="6" xfId="1" applyFont="1" applyBorder="1" applyAlignment="1">
      <alignment vertical="center"/>
    </xf>
    <xf numFmtId="0" fontId="3" fillId="0" borderId="6" xfId="1" applyFont="1" applyBorder="1" applyAlignment="1">
      <alignment horizontal="center" vertical="center" wrapText="1" readingOrder="1"/>
    </xf>
    <xf numFmtId="0" fontId="24" fillId="0" borderId="6" xfId="1" applyFont="1" applyBorder="1" applyAlignment="1">
      <alignment vertical="center" wrapText="1"/>
    </xf>
    <xf numFmtId="0" fontId="3" fillId="0" borderId="12" xfId="1" applyFont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 wrapText="1"/>
    </xf>
    <xf numFmtId="0" fontId="42" fillId="0" borderId="21" xfId="1" applyFont="1" applyBorder="1" applyAlignment="1">
      <alignment horizontal="center" vertical="center" wrapText="1"/>
    </xf>
    <xf numFmtId="0" fontId="24" fillId="0" borderId="0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right" vertical="center" wrapText="1"/>
    </xf>
    <xf numFmtId="0" fontId="3" fillId="0" borderId="1" xfId="1" applyFont="1" applyBorder="1" applyAlignment="1">
      <alignment horizontal="center" vertical="center"/>
    </xf>
    <xf numFmtId="3" fontId="34" fillId="0" borderId="14" xfId="9" applyNumberFormat="1" applyFont="1" applyBorder="1" applyAlignment="1">
      <alignment horizontal="center" vertical="center"/>
    </xf>
    <xf numFmtId="165" fontId="34" fillId="0" borderId="14" xfId="9" applyNumberFormat="1" applyFont="1" applyBorder="1" applyAlignment="1">
      <alignment horizontal="center" vertical="center"/>
    </xf>
    <xf numFmtId="0" fontId="24" fillId="0" borderId="14" xfId="1" applyFont="1" applyBorder="1" applyAlignment="1">
      <alignment horizontal="left" vertical="center" wrapText="1" readingOrder="1"/>
    </xf>
    <xf numFmtId="0" fontId="3" fillId="0" borderId="10" xfId="1" applyFont="1" applyBorder="1" applyAlignment="1">
      <alignment horizontal="center" vertical="center" wrapText="1" readingOrder="2"/>
    </xf>
    <xf numFmtId="0" fontId="24" fillId="0" borderId="1" xfId="1" applyFont="1" applyBorder="1" applyAlignment="1">
      <alignment horizontal="center" vertical="center" wrapText="1" readingOrder="2"/>
    </xf>
    <xf numFmtId="0" fontId="3" fillId="0" borderId="1" xfId="1" applyFont="1" applyBorder="1" applyAlignment="1">
      <alignment horizontal="right" vertical="center" wrapText="1"/>
    </xf>
    <xf numFmtId="0" fontId="3" fillId="0" borderId="9" xfId="1" applyFont="1" applyBorder="1" applyAlignment="1">
      <alignment horizontal="center" vertical="center"/>
    </xf>
    <xf numFmtId="3" fontId="34" fillId="0" borderId="9" xfId="9" applyNumberFormat="1" applyFont="1" applyBorder="1" applyAlignment="1">
      <alignment horizontal="center" vertical="center"/>
    </xf>
    <xf numFmtId="1" fontId="34" fillId="0" borderId="9" xfId="9" applyNumberFormat="1" applyFont="1" applyBorder="1" applyAlignment="1">
      <alignment horizontal="center" vertical="center"/>
    </xf>
    <xf numFmtId="0" fontId="24" fillId="0" borderId="9" xfId="1" applyFont="1" applyBorder="1" applyAlignment="1">
      <alignment horizontal="left" vertical="center" wrapText="1" readingOrder="1"/>
    </xf>
    <xf numFmtId="0" fontId="3" fillId="0" borderId="9" xfId="1" applyFont="1" applyBorder="1" applyAlignment="1">
      <alignment horizontal="right" vertical="center" wrapText="1"/>
    </xf>
    <xf numFmtId="165" fontId="34" fillId="0" borderId="9" xfId="9" applyNumberFormat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 readingOrder="2"/>
    </xf>
    <xf numFmtId="0" fontId="24" fillId="0" borderId="1" xfId="1" applyFont="1" applyBorder="1" applyAlignment="1">
      <alignment horizontal="center" vertical="center" readingOrder="2"/>
    </xf>
    <xf numFmtId="0" fontId="3" fillId="2" borderId="10" xfId="1" applyFont="1" applyFill="1" applyBorder="1" applyAlignment="1">
      <alignment horizontal="center" vertical="center" wrapText="1" readingOrder="2"/>
    </xf>
    <xf numFmtId="0" fontId="24" fillId="2" borderId="6" xfId="1" applyFont="1" applyFill="1" applyBorder="1" applyAlignment="1">
      <alignment horizontal="center" vertical="center" wrapText="1" readingOrder="2"/>
    </xf>
    <xf numFmtId="0" fontId="4" fillId="0" borderId="11" xfId="3" applyFont="1" applyBorder="1" applyAlignment="1">
      <alignment horizontal="right" vertical="center"/>
    </xf>
    <xf numFmtId="0" fontId="4" fillId="0" borderId="11" xfId="3" applyNumberFormat="1" applyFont="1" applyBorder="1" applyAlignment="1">
      <alignment horizontal="center" vertical="center"/>
    </xf>
    <xf numFmtId="0" fontId="25" fillId="0" borderId="11" xfId="3" applyFont="1" applyBorder="1" applyAlignment="1">
      <alignment vertical="center"/>
    </xf>
    <xf numFmtId="0" fontId="7" fillId="2" borderId="0" xfId="4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3" fontId="4" fillId="0" borderId="0" xfId="2" applyNumberFormat="1" applyFont="1" applyFill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 wrapText="1"/>
    </xf>
    <xf numFmtId="3" fontId="4" fillId="0" borderId="0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left" vertical="center"/>
    </xf>
    <xf numFmtId="12" fontId="4" fillId="0" borderId="7" xfId="2" applyNumberFormat="1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9" xfId="2" applyFont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13" xfId="2" applyFont="1" applyFill="1" applyBorder="1" applyAlignment="1">
      <alignment horizontal="left" vertical="center" wrapText="1"/>
    </xf>
    <xf numFmtId="0" fontId="10" fillId="0" borderId="0" xfId="0" applyFont="1" applyFill="1"/>
    <xf numFmtId="0" fontId="12" fillId="0" borderId="0" xfId="0" applyFont="1" applyBorder="1"/>
    <xf numFmtId="0" fontId="10" fillId="0" borderId="0" xfId="0" applyFont="1" applyFill="1" applyAlignment="1">
      <alignment vertical="center"/>
    </xf>
    <xf numFmtId="0" fontId="10" fillId="0" borderId="0" xfId="0" applyFont="1" applyBorder="1" applyAlignment="1">
      <alignment horizontal="center"/>
    </xf>
    <xf numFmtId="12" fontId="4" fillId="0" borderId="7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3" fontId="4" fillId="0" borderId="6" xfId="2" applyNumberFormat="1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 wrapText="1"/>
    </xf>
    <xf numFmtId="3" fontId="8" fillId="0" borderId="11" xfId="0" applyNumberFormat="1" applyFont="1" applyBorder="1" applyAlignment="1">
      <alignment vertical="center"/>
    </xf>
    <xf numFmtId="3" fontId="8" fillId="0" borderId="9" xfId="0" applyNumberFormat="1" applyFont="1" applyBorder="1" applyAlignment="1">
      <alignment vertical="center"/>
    </xf>
    <xf numFmtId="0" fontId="4" fillId="0" borderId="6" xfId="2" applyFont="1" applyBorder="1" applyAlignment="1">
      <alignment horizontal="left" vertical="center" wrapText="1"/>
    </xf>
    <xf numFmtId="0" fontId="4" fillId="0" borderId="9" xfId="2" applyFont="1" applyFill="1" applyBorder="1" applyAlignment="1">
      <alignment horizontal="left" vertical="center" wrapText="1"/>
    </xf>
    <xf numFmtId="3" fontId="4" fillId="0" borderId="6" xfId="2" applyNumberFormat="1" applyFont="1" applyFill="1" applyBorder="1" applyAlignment="1">
      <alignment vertical="top"/>
    </xf>
    <xf numFmtId="3" fontId="4" fillId="0" borderId="6" xfId="2" applyNumberFormat="1" applyFont="1" applyFill="1" applyBorder="1" applyAlignment="1">
      <alignment horizontal="center" vertical="center" wrapText="1"/>
    </xf>
    <xf numFmtId="3" fontId="4" fillId="0" borderId="6" xfId="2" applyNumberFormat="1" applyFont="1" applyFill="1" applyBorder="1" applyAlignment="1">
      <alignment horizontal="left" vertical="center"/>
    </xf>
    <xf numFmtId="3" fontId="4" fillId="0" borderId="2" xfId="2" applyNumberFormat="1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>
      <alignment horizontal="center" vertical="center" wrapText="1"/>
    </xf>
    <xf numFmtId="3" fontId="4" fillId="0" borderId="1" xfId="2" applyNumberFormat="1" applyFont="1" applyFill="1" applyBorder="1" applyAlignment="1">
      <alignment horizontal="center" vertical="center" wrapText="1" readingOrder="2"/>
    </xf>
    <xf numFmtId="3" fontId="8" fillId="0" borderId="0" xfId="0" applyNumberFormat="1" applyFont="1" applyFill="1" applyBorder="1" applyAlignment="1">
      <alignment horizontal="center" vertical="center"/>
    </xf>
    <xf numFmtId="3" fontId="4" fillId="0" borderId="10" xfId="2" applyNumberFormat="1" applyFont="1" applyFill="1" applyBorder="1" applyAlignment="1">
      <alignment horizontal="center" vertical="center" wrapText="1"/>
    </xf>
    <xf numFmtId="3" fontId="4" fillId="0" borderId="9" xfId="2" applyNumberFormat="1" applyFont="1" applyFill="1" applyBorder="1" applyAlignment="1">
      <alignment horizontal="center" vertical="center" wrapText="1"/>
    </xf>
    <xf numFmtId="3" fontId="4" fillId="0" borderId="9" xfId="2" applyNumberFormat="1" applyFont="1" applyFill="1" applyBorder="1" applyAlignment="1">
      <alignment horizontal="right" vertical="center" wrapText="1"/>
    </xf>
    <xf numFmtId="0" fontId="8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3" fontId="4" fillId="0" borderId="9" xfId="2" applyNumberFormat="1" applyFont="1" applyFill="1" applyBorder="1" applyAlignment="1">
      <alignment horizontal="left" vertical="center" wrapText="1"/>
    </xf>
    <xf numFmtId="3" fontId="4" fillId="0" borderId="9" xfId="2" applyNumberFormat="1" applyFont="1" applyFill="1" applyBorder="1" applyAlignment="1">
      <alignment horizontal="right" vertical="center" wrapText="1" readingOrder="1"/>
    </xf>
    <xf numFmtId="3" fontId="4" fillId="0" borderId="9" xfId="2" applyNumberFormat="1" applyFont="1" applyFill="1" applyBorder="1" applyAlignment="1">
      <alignment horizontal="left" vertical="center" wrapText="1" readingOrder="2"/>
    </xf>
    <xf numFmtId="3" fontId="8" fillId="0" borderId="9" xfId="0" applyNumberFormat="1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/>
    </xf>
    <xf numFmtId="3" fontId="4" fillId="0" borderId="13" xfId="2" applyNumberFormat="1" applyFont="1" applyFill="1" applyBorder="1" applyAlignment="1">
      <alignment horizontal="right" vertical="center" wrapText="1"/>
    </xf>
    <xf numFmtId="3" fontId="4" fillId="0" borderId="13" xfId="2" applyNumberFormat="1" applyFont="1" applyFill="1" applyBorder="1" applyAlignment="1">
      <alignment horizontal="left" vertical="center"/>
    </xf>
    <xf numFmtId="3" fontId="7" fillId="0" borderId="0" xfId="2" applyNumberFormat="1" applyFont="1" applyFill="1" applyBorder="1" applyAlignment="1">
      <alignment horizontal="left" vertical="center" wrapText="1"/>
    </xf>
    <xf numFmtId="3" fontId="22" fillId="2" borderId="9" xfId="4" applyNumberFormat="1" applyFont="1" applyFill="1" applyBorder="1" applyAlignment="1">
      <alignment horizontal="left" vertical="center" wrapText="1"/>
    </xf>
    <xf numFmtId="3" fontId="23" fillId="2" borderId="9" xfId="4" applyNumberFormat="1" applyFont="1" applyFill="1" applyBorder="1" applyAlignment="1">
      <alignment horizontal="left" vertical="center" wrapText="1"/>
    </xf>
    <xf numFmtId="3" fontId="26" fillId="2" borderId="10" xfId="4" applyNumberFormat="1" applyFont="1" applyFill="1" applyBorder="1" applyAlignment="1">
      <alignment horizontal="left" vertical="center"/>
    </xf>
    <xf numFmtId="3" fontId="26" fillId="2" borderId="9" xfId="4" applyNumberFormat="1" applyFont="1" applyFill="1" applyBorder="1" applyAlignment="1">
      <alignment horizontal="left" vertical="center"/>
    </xf>
    <xf numFmtId="3" fontId="7" fillId="2" borderId="9" xfId="2" applyNumberFormat="1" applyFont="1" applyFill="1" applyBorder="1" applyAlignment="1">
      <alignment horizontal="right" vertical="center" wrapText="1" readingOrder="2"/>
    </xf>
    <xf numFmtId="3" fontId="7" fillId="2" borderId="9" xfId="2" applyNumberFormat="1" applyFont="1" applyFill="1" applyBorder="1" applyAlignment="1">
      <alignment horizontal="right" vertical="center" wrapText="1"/>
    </xf>
    <xf numFmtId="3" fontId="4" fillId="2" borderId="9" xfId="4" applyNumberFormat="1" applyFont="1" applyFill="1" applyBorder="1" applyAlignment="1">
      <alignment horizontal="left" vertical="center" wrapText="1"/>
    </xf>
    <xf numFmtId="3" fontId="4" fillId="2" borderId="10" xfId="4" applyNumberFormat="1" applyFont="1" applyFill="1" applyBorder="1" applyAlignment="1">
      <alignment horizontal="left" vertical="center" wrapText="1"/>
    </xf>
    <xf numFmtId="3" fontId="4" fillId="2" borderId="9" xfId="2" applyNumberFormat="1" applyFont="1" applyFill="1" applyBorder="1" applyAlignment="1">
      <alignment horizontal="right" vertical="center" wrapText="1"/>
    </xf>
    <xf numFmtId="3" fontId="4" fillId="2" borderId="9" xfId="2" applyNumberFormat="1" applyFont="1" applyFill="1" applyBorder="1" applyAlignment="1">
      <alignment horizontal="right" vertical="center" wrapText="1" readingOrder="2"/>
    </xf>
    <xf numFmtId="3" fontId="4" fillId="2" borderId="1" xfId="2" applyNumberFormat="1" applyFont="1" applyFill="1" applyBorder="1" applyAlignment="1">
      <alignment horizontal="right" vertical="center" wrapText="1"/>
    </xf>
    <xf numFmtId="3" fontId="4" fillId="2" borderId="0" xfId="2" applyNumberFormat="1" applyFont="1" applyFill="1" applyBorder="1" applyAlignment="1">
      <alignment horizontal="right" vertical="center" wrapText="1"/>
    </xf>
    <xf numFmtId="3" fontId="4" fillId="2" borderId="10" xfId="2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vertical="center"/>
    </xf>
    <xf numFmtId="0" fontId="4" fillId="2" borderId="9" xfId="4" applyFont="1" applyFill="1" applyBorder="1" applyAlignment="1">
      <alignment horizontal="left" vertical="center" wrapText="1"/>
    </xf>
    <xf numFmtId="0" fontId="4" fillId="2" borderId="10" xfId="4" applyFont="1" applyFill="1" applyBorder="1" applyAlignment="1">
      <alignment horizontal="left" vertical="center" wrapText="1"/>
    </xf>
    <xf numFmtId="0" fontId="4" fillId="2" borderId="9" xfId="2" applyFont="1" applyFill="1" applyBorder="1" applyAlignment="1">
      <alignment horizontal="right" vertical="center" wrapText="1"/>
    </xf>
    <xf numFmtId="0" fontId="4" fillId="2" borderId="0" xfId="2" applyFont="1" applyFill="1" applyBorder="1" applyAlignment="1">
      <alignment horizontal="right" vertical="center" wrapText="1"/>
    </xf>
    <xf numFmtId="0" fontId="4" fillId="2" borderId="9" xfId="2" applyFont="1" applyFill="1" applyBorder="1" applyAlignment="1">
      <alignment horizontal="left" vertical="center" wrapText="1"/>
    </xf>
    <xf numFmtId="0" fontId="4" fillId="2" borderId="10" xfId="2" applyFont="1" applyFill="1" applyBorder="1" applyAlignment="1">
      <alignment horizontal="left" vertical="center" wrapText="1"/>
    </xf>
    <xf numFmtId="3" fontId="4" fillId="2" borderId="9" xfId="2" applyNumberFormat="1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readingOrder="2"/>
    </xf>
    <xf numFmtId="0" fontId="12" fillId="0" borderId="12" xfId="0" applyFont="1" applyBorder="1" applyAlignment="1">
      <alignment vertical="center" readingOrder="2"/>
    </xf>
    <xf numFmtId="0" fontId="12" fillId="0" borderId="0" xfId="0" applyFont="1" applyBorder="1" applyAlignment="1">
      <alignment vertical="center" readingOrder="2"/>
    </xf>
    <xf numFmtId="0" fontId="12" fillId="0" borderId="0" xfId="0" applyFont="1" applyBorder="1" applyAlignment="1">
      <alignment vertical="center" wrapText="1"/>
    </xf>
    <xf numFmtId="3" fontId="7" fillId="0" borderId="13" xfId="2" applyNumberFormat="1" applyFont="1" applyFill="1" applyBorder="1" applyAlignment="1">
      <alignment horizontal="right" vertical="center" wrapText="1"/>
    </xf>
    <xf numFmtId="3" fontId="5" fillId="0" borderId="13" xfId="2" applyNumberFormat="1" applyFont="1" applyFill="1" applyBorder="1" applyAlignment="1">
      <alignment horizontal="center" vertical="center"/>
    </xf>
    <xf numFmtId="0" fontId="43" fillId="0" borderId="0" xfId="1" applyFont="1" applyBorder="1" applyAlignment="1">
      <alignment horizontal="center" vertical="center" wrapText="1" readingOrder="1"/>
    </xf>
    <xf numFmtId="0" fontId="30" fillId="0" borderId="0" xfId="1" applyFont="1" applyBorder="1" applyAlignment="1">
      <alignment horizontal="center" vertical="center"/>
    </xf>
    <xf numFmtId="0" fontId="3" fillId="0" borderId="10" xfId="1" applyFont="1" applyBorder="1" applyAlignment="1">
      <alignment horizontal="right" vertical="center" wrapText="1"/>
    </xf>
    <xf numFmtId="0" fontId="3" fillId="0" borderId="1" xfId="1" applyFont="1" applyBorder="1" applyAlignment="1">
      <alignment horizontal="right" vertical="center" wrapText="1"/>
    </xf>
    <xf numFmtId="3" fontId="34" fillId="0" borderId="10" xfId="9" applyNumberFormat="1" applyFont="1" applyBorder="1" applyAlignment="1">
      <alignment horizontal="center" vertical="center"/>
    </xf>
    <xf numFmtId="3" fontId="34" fillId="0" borderId="1" xfId="9" applyNumberFormat="1" applyFont="1" applyBorder="1" applyAlignment="1">
      <alignment horizontal="center" vertical="center"/>
    </xf>
    <xf numFmtId="165" fontId="34" fillId="0" borderId="10" xfId="9" applyNumberFormat="1" applyFont="1" applyBorder="1" applyAlignment="1">
      <alignment horizontal="center" vertical="center"/>
    </xf>
    <xf numFmtId="165" fontId="34" fillId="0" borderId="1" xfId="9" applyNumberFormat="1" applyFont="1" applyBorder="1" applyAlignment="1">
      <alignment horizontal="center" vertical="center"/>
    </xf>
    <xf numFmtId="0" fontId="24" fillId="0" borderId="10" xfId="1" applyFont="1" applyBorder="1" applyAlignment="1">
      <alignment horizontal="left" vertical="center" wrapText="1" readingOrder="1"/>
    </xf>
    <xf numFmtId="0" fontId="24" fillId="0" borderId="1" xfId="1" applyFont="1" applyBorder="1" applyAlignment="1">
      <alignment horizontal="left" vertical="center" wrapText="1" readingOrder="1"/>
    </xf>
    <xf numFmtId="0" fontId="24" fillId="0" borderId="12" xfId="1" applyFont="1" applyBorder="1" applyAlignment="1">
      <alignment horizontal="center" vertical="center" wrapText="1" readingOrder="1"/>
    </xf>
    <xf numFmtId="0" fontId="24" fillId="0" borderId="21" xfId="1" applyFont="1" applyBorder="1" applyAlignment="1">
      <alignment horizontal="center" vertical="center" wrapText="1" readingOrder="1"/>
    </xf>
    <xf numFmtId="0" fontId="3" fillId="0" borderId="12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1" fontId="34" fillId="0" borderId="10" xfId="9" applyNumberFormat="1" applyFont="1" applyBorder="1" applyAlignment="1">
      <alignment horizontal="center" vertical="center"/>
    </xf>
    <xf numFmtId="1" fontId="34" fillId="0" borderId="1" xfId="9" applyNumberFormat="1" applyFont="1" applyBorder="1" applyAlignment="1">
      <alignment horizontal="center" vertical="center"/>
    </xf>
    <xf numFmtId="167" fontId="34" fillId="0" borderId="10" xfId="9" applyNumberFormat="1" applyFont="1" applyBorder="1" applyAlignment="1">
      <alignment horizontal="center" vertical="center"/>
    </xf>
    <xf numFmtId="167" fontId="34" fillId="0" borderId="1" xfId="9" applyNumberFormat="1" applyFont="1" applyBorder="1" applyAlignment="1">
      <alignment horizontal="center" vertical="center"/>
    </xf>
    <xf numFmtId="0" fontId="3" fillId="2" borderId="10" xfId="1" applyFont="1" applyFill="1" applyBorder="1" applyAlignment="1">
      <alignment horizontal="right" vertical="center" wrapText="1"/>
    </xf>
    <xf numFmtId="0" fontId="3" fillId="2" borderId="6" xfId="1" applyFont="1" applyFill="1" applyBorder="1" applyAlignment="1">
      <alignment horizontal="right" vertical="center" wrapText="1"/>
    </xf>
    <xf numFmtId="165" fontId="34" fillId="0" borderId="6" xfId="9" applyNumberFormat="1" applyFont="1" applyBorder="1" applyAlignment="1">
      <alignment horizontal="center" vertical="center"/>
    </xf>
    <xf numFmtId="0" fontId="24" fillId="2" borderId="0" xfId="1" applyFont="1" applyFill="1" applyBorder="1" applyAlignment="1">
      <alignment horizontal="left" vertical="center" wrapText="1"/>
    </xf>
    <xf numFmtId="0" fontId="24" fillId="2" borderId="6" xfId="1" applyFont="1" applyFill="1" applyBorder="1" applyAlignment="1">
      <alignment horizontal="left" vertical="center" wrapText="1"/>
    </xf>
    <xf numFmtId="167" fontId="34" fillId="0" borderId="10" xfId="9" applyNumberFormat="1" applyFont="1" applyBorder="1" applyAlignment="1">
      <alignment horizontal="center" vertical="center" readingOrder="1"/>
    </xf>
    <xf numFmtId="167" fontId="34" fillId="0" borderId="6" xfId="9" applyNumberFormat="1" applyFont="1" applyBorder="1" applyAlignment="1">
      <alignment horizontal="center" vertical="center" readingOrder="1"/>
    </xf>
    <xf numFmtId="167" fontId="34" fillId="2" borderId="10" xfId="9" applyNumberFormat="1" applyFont="1" applyFill="1" applyBorder="1" applyAlignment="1">
      <alignment horizontal="center" vertical="center"/>
    </xf>
    <xf numFmtId="167" fontId="34" fillId="2" borderId="6" xfId="9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 readingOrder="2"/>
    </xf>
    <xf numFmtId="0" fontId="3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0" xfId="1" applyFont="1" applyFill="1" applyBorder="1" applyAlignment="1">
      <alignment horizontal="right" vertical="center" wrapText="1" readingOrder="2"/>
    </xf>
    <xf numFmtId="0" fontId="30" fillId="0" borderId="0" xfId="1" applyFont="1" applyBorder="1" applyAlignment="1">
      <alignment horizontal="center" vertical="center" wrapText="1"/>
    </xf>
    <xf numFmtId="0" fontId="25" fillId="0" borderId="3" xfId="1" applyFont="1" applyFill="1" applyBorder="1" applyAlignment="1">
      <alignment horizontal="center" vertical="center" wrapText="1"/>
    </xf>
    <xf numFmtId="0" fontId="24" fillId="0" borderId="0" xfId="1" applyFont="1" applyBorder="1" applyAlignment="1">
      <alignment horizontal="center" vertical="center" wrapText="1" readingOrder="1"/>
    </xf>
    <xf numFmtId="0" fontId="26" fillId="0" borderId="0" xfId="1" applyFont="1" applyBorder="1" applyAlignment="1">
      <alignment horizontal="left" vertical="center"/>
    </xf>
    <xf numFmtId="0" fontId="4" fillId="0" borderId="7" xfId="1" applyFont="1" applyBorder="1" applyAlignment="1">
      <alignment horizontal="center" vertical="center" wrapText="1" readingOrder="2"/>
    </xf>
    <xf numFmtId="0" fontId="4" fillId="0" borderId="12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3" fontId="30" fillId="0" borderId="0" xfId="2" applyNumberFormat="1" applyFont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right" vertical="center" readingOrder="2"/>
    </xf>
    <xf numFmtId="3" fontId="5" fillId="0" borderId="0" xfId="2" applyNumberFormat="1" applyFont="1" applyFill="1" applyBorder="1" applyAlignment="1">
      <alignment horizontal="right" vertical="center" wrapText="1" readingOrder="2"/>
    </xf>
    <xf numFmtId="3" fontId="5" fillId="0" borderId="0" xfId="2" applyNumberFormat="1" applyFont="1" applyFill="1" applyBorder="1" applyAlignment="1">
      <alignment horizontal="left" vertical="center" wrapText="1"/>
    </xf>
    <xf numFmtId="3" fontId="24" fillId="0" borderId="0" xfId="2" applyNumberFormat="1" applyFont="1" applyBorder="1" applyAlignment="1">
      <alignment horizontal="center" vertical="center" wrapText="1"/>
    </xf>
    <xf numFmtId="3" fontId="26" fillId="0" borderId="0" xfId="2" applyNumberFormat="1" applyFont="1" applyFill="1" applyBorder="1" applyAlignment="1">
      <alignment horizontal="left" vertical="center" wrapText="1"/>
    </xf>
    <xf numFmtId="0" fontId="23" fillId="0" borderId="0" xfId="4" applyFont="1" applyFill="1" applyAlignment="1">
      <alignment horizontal="center" vertical="center" wrapText="1"/>
    </xf>
    <xf numFmtId="3" fontId="30" fillId="0" borderId="0" xfId="2" applyNumberFormat="1" applyFont="1" applyFill="1" applyBorder="1" applyAlignment="1">
      <alignment horizontal="center" vertical="center" wrapText="1"/>
    </xf>
    <xf numFmtId="3" fontId="18" fillId="0" borderId="0" xfId="0" applyNumberFormat="1" applyFont="1" applyFill="1" applyAlignment="1">
      <alignment horizontal="center" vertical="center" wrapText="1"/>
    </xf>
    <xf numFmtId="0" fontId="44" fillId="0" borderId="0" xfId="4" applyFont="1" applyFill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right" vertical="center" readingOrder="2"/>
    </xf>
    <xf numFmtId="3" fontId="4" fillId="0" borderId="0" xfId="2" applyNumberFormat="1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right" vertical="center" wrapText="1" readingOrder="2"/>
    </xf>
    <xf numFmtId="0" fontId="12" fillId="0" borderId="12" xfId="0" applyFont="1" applyBorder="1" applyAlignment="1">
      <alignment horizontal="left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readingOrder="2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right" vertical="center" readingOrder="2"/>
    </xf>
    <xf numFmtId="0" fontId="3" fillId="0" borderId="0" xfId="2" applyFont="1" applyFill="1" applyAlignment="1">
      <alignment horizontal="center" vertical="center" wrapText="1"/>
    </xf>
    <xf numFmtId="0" fontId="3" fillId="0" borderId="0" xfId="2" applyFont="1" applyFill="1" applyAlignment="1">
      <alignment horizontal="center" vertical="center"/>
    </xf>
    <xf numFmtId="0" fontId="12" fillId="0" borderId="12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right" vertical="center" wrapText="1" readingOrder="2"/>
    </xf>
    <xf numFmtId="3" fontId="12" fillId="2" borderId="0" xfId="0" applyNumberFormat="1" applyFont="1" applyFill="1" applyAlignment="1">
      <alignment horizontal="left" vertical="center" wrapText="1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3" fillId="0" borderId="4" xfId="0" applyFont="1" applyBorder="1" applyAlignment="1">
      <alignment horizontal="right" vertical="center"/>
    </xf>
    <xf numFmtId="0" fontId="34" fillId="0" borderId="7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left" vertical="center"/>
    </xf>
    <xf numFmtId="0" fontId="4" fillId="0" borderId="12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 wrapText="1"/>
    </xf>
    <xf numFmtId="0" fontId="36" fillId="2" borderId="0" xfId="2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24" fillId="0" borderId="0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right" vertical="center"/>
    </xf>
    <xf numFmtId="0" fontId="25" fillId="0" borderId="12" xfId="3" applyFont="1" applyBorder="1" applyAlignment="1">
      <alignment horizontal="center" vertical="center"/>
    </xf>
    <xf numFmtId="0" fontId="25" fillId="0" borderId="5" xfId="3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3" fontId="19" fillId="2" borderId="8" xfId="0" applyNumberFormat="1" applyFont="1" applyFill="1" applyBorder="1" applyAlignment="1">
      <alignment horizontal="center" vertical="center"/>
    </xf>
    <xf numFmtId="0" fontId="19" fillId="0" borderId="9" xfId="2" applyFont="1" applyBorder="1" applyAlignment="1">
      <alignment horizontal="right" vertical="center"/>
    </xf>
    <xf numFmtId="0" fontId="19" fillId="0" borderId="8" xfId="2" applyFont="1" applyBorder="1" applyAlignment="1">
      <alignment horizontal="right" vertical="center" wrapText="1"/>
    </xf>
    <xf numFmtId="3" fontId="19" fillId="0" borderId="9" xfId="0" applyNumberFormat="1" applyFont="1" applyBorder="1" applyAlignment="1">
      <alignment horizontal="center" vertical="center"/>
    </xf>
    <xf numFmtId="0" fontId="19" fillId="2" borderId="12" xfId="2" applyFont="1" applyFill="1" applyBorder="1" applyAlignment="1">
      <alignment horizontal="center" vertical="center" wrapText="1" readingOrder="1"/>
    </xf>
    <xf numFmtId="0" fontId="19" fillId="2" borderId="5" xfId="2" applyFont="1" applyFill="1" applyBorder="1" applyAlignment="1">
      <alignment horizontal="center" vertical="center" wrapText="1" readingOrder="1"/>
    </xf>
    <xf numFmtId="0" fontId="4" fillId="0" borderId="3" xfId="2" applyFont="1" applyFill="1" applyBorder="1" applyAlignment="1">
      <alignment horizontal="right" vertical="center" wrapText="1"/>
    </xf>
    <xf numFmtId="3" fontId="8" fillId="0" borderId="3" xfId="0" applyNumberFormat="1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right" vertical="center" wrapText="1" readingOrder="2"/>
    </xf>
    <xf numFmtId="0" fontId="4" fillId="0" borderId="17" xfId="2" applyFont="1" applyFill="1" applyBorder="1" applyAlignment="1">
      <alignment horizontal="right" vertical="center" wrapText="1"/>
    </xf>
    <xf numFmtId="3" fontId="8" fillId="0" borderId="17" xfId="0" applyNumberFormat="1" applyFont="1" applyFill="1" applyBorder="1" applyAlignment="1">
      <alignment horizontal="center" vertical="center"/>
    </xf>
    <xf numFmtId="0" fontId="19" fillId="2" borderId="12" xfId="2" applyFont="1" applyFill="1" applyBorder="1" applyAlignment="1">
      <alignment horizontal="center" vertical="center" wrapText="1"/>
    </xf>
    <xf numFmtId="0" fontId="19" fillId="2" borderId="5" xfId="2" applyFont="1" applyFill="1" applyBorder="1" applyAlignment="1">
      <alignment horizontal="center" vertical="center" wrapText="1"/>
    </xf>
    <xf numFmtId="0" fontId="38" fillId="0" borderId="12" xfId="0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0" fontId="35" fillId="0" borderId="7" xfId="2" applyFont="1" applyBorder="1" applyAlignment="1">
      <alignment horizontal="center" vertical="center" wrapText="1"/>
    </xf>
    <xf numFmtId="3" fontId="35" fillId="0" borderId="5" xfId="2" applyNumberFormat="1" applyFont="1" applyBorder="1" applyAlignment="1">
      <alignment horizontal="center" vertical="center" wrapText="1"/>
    </xf>
    <xf numFmtId="0" fontId="36" fillId="0" borderId="0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 readingOrder="2"/>
    </xf>
    <xf numFmtId="0" fontId="4" fillId="0" borderId="5" xfId="2" applyFont="1" applyFill="1" applyBorder="1" applyAlignment="1">
      <alignment horizontal="center" vertical="center" wrapText="1" readingOrder="2"/>
    </xf>
    <xf numFmtId="0" fontId="4" fillId="0" borderId="7" xfId="2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25" fillId="0" borderId="3" xfId="2" applyFont="1" applyFill="1" applyBorder="1" applyAlignment="1">
      <alignment horizontal="center" vertical="center" wrapText="1"/>
    </xf>
    <xf numFmtId="0" fontId="34" fillId="2" borderId="0" xfId="2" applyFont="1" applyFill="1" applyBorder="1" applyAlignment="1">
      <alignment horizontal="center" vertical="center" wrapText="1"/>
    </xf>
    <xf numFmtId="0" fontId="35" fillId="0" borderId="6" xfId="2" applyFont="1" applyBorder="1" applyAlignment="1">
      <alignment horizontal="left" vertical="center"/>
    </xf>
    <xf numFmtId="0" fontId="38" fillId="0" borderId="5" xfId="0" applyFont="1" applyBorder="1" applyAlignment="1">
      <alignment horizontal="center" vertical="center" wrapText="1"/>
    </xf>
    <xf numFmtId="0" fontId="19" fillId="2" borderId="11" xfId="2" applyFont="1" applyFill="1" applyBorder="1" applyAlignment="1">
      <alignment horizontal="left" vertical="center" wrapText="1" readingOrder="1"/>
    </xf>
    <xf numFmtId="0" fontId="19" fillId="2" borderId="9" xfId="2" applyFont="1" applyFill="1" applyBorder="1" applyAlignment="1">
      <alignment horizontal="left" vertical="center" wrapText="1" readingOrder="1"/>
    </xf>
    <xf numFmtId="0" fontId="19" fillId="2" borderId="9" xfId="0" applyFont="1" applyFill="1" applyBorder="1" applyAlignment="1">
      <alignment horizontal="left" vertical="center"/>
    </xf>
    <xf numFmtId="0" fontId="19" fillId="2" borderId="8" xfId="2" applyFont="1" applyFill="1" applyBorder="1" applyAlignment="1">
      <alignment horizontal="left" vertical="center" wrapText="1" readingOrder="1"/>
    </xf>
    <xf numFmtId="3" fontId="19" fillId="0" borderId="1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3" fontId="19" fillId="0" borderId="8" xfId="0" applyNumberFormat="1" applyFont="1" applyBorder="1" applyAlignment="1">
      <alignment horizontal="center" vertical="center"/>
    </xf>
    <xf numFmtId="0" fontId="35" fillId="0" borderId="7" xfId="2" applyFont="1" applyBorder="1" applyAlignment="1">
      <alignment horizontal="center" vertical="center"/>
    </xf>
    <xf numFmtId="0" fontId="19" fillId="2" borderId="3" xfId="2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right" vertical="center" wrapText="1" readingOrder="2"/>
    </xf>
    <xf numFmtId="0" fontId="35" fillId="0" borderId="12" xfId="2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5" fillId="0" borderId="6" xfId="2" applyFont="1" applyBorder="1" applyAlignment="1">
      <alignment horizontal="right" vertical="center"/>
    </xf>
    <xf numFmtId="0" fontId="36" fillId="0" borderId="0" xfId="2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right" vertical="top" readingOrder="1"/>
    </xf>
    <xf numFmtId="0" fontId="12" fillId="0" borderId="4" xfId="0" applyFont="1" applyFill="1" applyBorder="1" applyAlignment="1">
      <alignment horizontal="right" vertical="center" wrapText="1" readingOrder="2"/>
    </xf>
    <xf numFmtId="0" fontId="22" fillId="0" borderId="4" xfId="0" applyFont="1" applyFill="1" applyBorder="1" applyAlignment="1">
      <alignment horizontal="left" vertical="center" wrapText="1" readingOrder="1"/>
    </xf>
    <xf numFmtId="0" fontId="18" fillId="0" borderId="0" xfId="0" applyFont="1" applyFill="1" applyAlignment="1">
      <alignment horizontal="center" vertical="center"/>
    </xf>
    <xf numFmtId="0" fontId="19" fillId="0" borderId="6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readingOrder="2"/>
    </xf>
    <xf numFmtId="0" fontId="38" fillId="0" borderId="5" xfId="0" applyFont="1" applyFill="1" applyBorder="1" applyAlignment="1">
      <alignment vertical="center" readingOrder="2"/>
    </xf>
    <xf numFmtId="0" fontId="38" fillId="0" borderId="5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</cellXfs>
  <cellStyles count="10">
    <cellStyle name="Comma" xfId="9" builtinId="3"/>
    <cellStyle name="Normal" xfId="0" builtinId="0"/>
    <cellStyle name="Normal 2" xfId="2"/>
    <cellStyle name="Normal 2 2" xfId="4"/>
    <cellStyle name="Normal 2 3" xfId="7"/>
    <cellStyle name="Normal 3" xfId="1"/>
    <cellStyle name="Normal 4" xfId="3"/>
    <cellStyle name="Normal 5" xfId="6"/>
    <cellStyle name="Percent 2 2" xfId="5"/>
    <cellStyle name="Percent 2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60274354483429"/>
          <c:y val="4.2141294838147235E-2"/>
          <c:w val="0.8570051388866976"/>
          <c:h val="0.801489136774569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714816"/>
        <c:axId val="83716352"/>
      </c:barChart>
      <c:catAx>
        <c:axId val="8371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ar-IQ" b="1"/>
            </a:pPr>
            <a:endParaRPr lang="ar-IQ"/>
          </a:p>
        </c:txPr>
        <c:crossAx val="83716352"/>
        <c:crosses val="autoZero"/>
        <c:auto val="1"/>
        <c:lblAlgn val="ctr"/>
        <c:lblOffset val="100"/>
        <c:noMultiLvlLbl val="0"/>
      </c:catAx>
      <c:valAx>
        <c:axId val="83716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ar-IQ" b="1">
                <a:cs typeface="+mn-cs"/>
              </a:defRPr>
            </a:pPr>
            <a:endParaRPr lang="ar-IQ"/>
          </a:p>
        </c:txPr>
        <c:crossAx val="83714816"/>
        <c:crosses val="autoZero"/>
        <c:crossBetween val="between"/>
      </c:valAx>
      <c:spPr>
        <a:solidFill>
          <a:schemeClr val="bg2">
            <a:lumMod val="75000"/>
          </a:schemeClr>
        </a:solidFill>
        <a:ln>
          <a:solidFill>
            <a:srgbClr val="4F81BD"/>
          </a:solidFill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000000000001243" l="0.70000000000000062" r="0.70000000000000062" t="0.75000000000001243" header="0.30000000000000032" footer="0.30000000000000032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683258683043231E-2"/>
          <c:y val="0.21264128244271399"/>
          <c:w val="0.86761600943343564"/>
          <c:h val="0.6762394365161583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lang="ar-SA"/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100032"/>
        <c:axId val="87110016"/>
      </c:barChart>
      <c:catAx>
        <c:axId val="87100032"/>
        <c:scaling>
          <c:orientation val="maxMin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ar-SA"/>
            </a:pPr>
            <a:endParaRPr lang="ar-IQ"/>
          </a:p>
        </c:txPr>
        <c:crossAx val="87110016"/>
        <c:crosses val="autoZero"/>
        <c:auto val="1"/>
        <c:lblAlgn val="ctr"/>
        <c:lblOffset val="100"/>
        <c:noMultiLvlLbl val="0"/>
      </c:catAx>
      <c:valAx>
        <c:axId val="87110016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high"/>
        <c:txPr>
          <a:bodyPr/>
          <a:lstStyle/>
          <a:p>
            <a:pPr>
              <a:defRPr lang="ar-SA"/>
            </a:pPr>
            <a:endParaRPr lang="ar-IQ"/>
          </a:p>
        </c:txPr>
        <c:crossAx val="87100032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txPr>
    <a:bodyPr/>
    <a:lstStyle/>
    <a:p>
      <a:pPr>
        <a:defRPr sz="1200" b="1"/>
      </a:pPr>
      <a:endParaRPr lang="ar-IQ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956228835358818E-2"/>
          <c:y val="0.18082941271888284"/>
          <c:w val="0.92210114300281587"/>
          <c:h val="0.6924603270580927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2.5161194473331421E-3"/>
                  <c:y val="1.42056317034444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1326</a:t>
                    </a:r>
                    <a:r>
                      <a:rPr lang="ar-SA"/>
                      <a:t>9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311</a:t>
                    </a:r>
                    <a:r>
                      <a:rPr lang="ar-SA"/>
                      <a:t>2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1.6382250798715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4476453758943417E-3"/>
                  <c:y val="4.0955304511536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343360"/>
        <c:axId val="97344896"/>
      </c:barChart>
      <c:catAx>
        <c:axId val="9734336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ar-SA"/>
            </a:pPr>
            <a:endParaRPr lang="ar-IQ"/>
          </a:p>
        </c:txPr>
        <c:crossAx val="97344896"/>
        <c:crosses val="autoZero"/>
        <c:auto val="1"/>
        <c:lblAlgn val="ctr"/>
        <c:lblOffset val="100"/>
        <c:noMultiLvlLbl val="0"/>
      </c:catAx>
      <c:valAx>
        <c:axId val="97344896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high"/>
        <c:txPr>
          <a:bodyPr/>
          <a:lstStyle/>
          <a:p>
            <a:pPr>
              <a:defRPr lang="ar-SA"/>
            </a:pPr>
            <a:endParaRPr lang="ar-IQ"/>
          </a:p>
        </c:txPr>
        <c:crossAx val="97343360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txPr>
    <a:bodyPr/>
    <a:lstStyle/>
    <a:p>
      <a:pPr>
        <a:defRPr sz="1200" b="1"/>
      </a:pPr>
      <a:endParaRPr lang="ar-IQ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715300879355968E-2"/>
          <c:y val="0.19522326064382139"/>
          <c:w val="0.89958781193153159"/>
          <c:h val="0.6727899199515967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2.5161194473331421E-3"/>
                  <c:y val="1.4205631703444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1.6614745586708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556480"/>
        <c:axId val="87558016"/>
      </c:barChart>
      <c:catAx>
        <c:axId val="8755648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crossAx val="87558016"/>
        <c:crosses val="autoZero"/>
        <c:auto val="1"/>
        <c:lblAlgn val="ctr"/>
        <c:lblOffset val="100"/>
        <c:noMultiLvlLbl val="0"/>
      </c:catAx>
      <c:valAx>
        <c:axId val="87558016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high"/>
        <c:crossAx val="87556480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b="1">
          <a:latin typeface="Arial" pitchFamily="34" charset="0"/>
          <a:cs typeface="Arial" pitchFamily="34" charset="0"/>
        </a:defRPr>
      </a:pPr>
      <a:endParaRPr lang="ar-IQ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952549470641996E-2"/>
          <c:y val="0.20618321839857337"/>
          <c:w val="0.9220754848455146"/>
          <c:h val="0.6780778428710312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1.7764276927313084E-7"/>
                  <c:y val="8.2051282051282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1.641025641025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lang="ar-SA"/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616128"/>
        <c:axId val="99160448"/>
      </c:barChart>
      <c:catAx>
        <c:axId val="87616128"/>
        <c:scaling>
          <c:orientation val="maxMin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ar-SA"/>
            </a:pPr>
            <a:endParaRPr lang="ar-IQ"/>
          </a:p>
        </c:txPr>
        <c:crossAx val="99160448"/>
        <c:crosses val="autoZero"/>
        <c:auto val="1"/>
        <c:lblAlgn val="ctr"/>
        <c:lblOffset val="100"/>
        <c:noMultiLvlLbl val="0"/>
      </c:catAx>
      <c:valAx>
        <c:axId val="99160448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high"/>
        <c:txPr>
          <a:bodyPr/>
          <a:lstStyle/>
          <a:p>
            <a:pPr>
              <a:defRPr lang="ar-SA"/>
            </a:pPr>
            <a:endParaRPr lang="ar-IQ"/>
          </a:p>
        </c:txPr>
        <c:crossAx val="87616128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txPr>
    <a:bodyPr/>
    <a:lstStyle/>
    <a:p>
      <a:pPr>
        <a:defRPr sz="1200" b="1"/>
      </a:pPr>
      <a:endParaRPr lang="ar-IQ"/>
    </a:p>
  </c:txPr>
  <c:printSettings>
    <c:headerFooter/>
    <c:pageMargins b="0.75000000000000211" l="0.70000000000000062" r="0.70000000000000062" t="0.75000000000000211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824980955784922E-2"/>
          <c:y val="0.2686579638071564"/>
          <c:w val="0.88218679982075132"/>
          <c:h val="0.590923815444122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1.454544899243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2182412941353564E-3"/>
                  <c:y val="-1.60641313045549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7.1816926498645718E-3"/>
                  <c:y val="2.6593738356005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778902981006341E-3"/>
                  <c:y val="2.27435930349438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099392"/>
        <c:axId val="99100928"/>
      </c:barChart>
      <c:catAx>
        <c:axId val="99099392"/>
        <c:scaling>
          <c:orientation val="maxMin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ar-IQ"/>
          </a:p>
        </c:txPr>
        <c:crossAx val="99100928"/>
        <c:crosses val="autoZero"/>
        <c:auto val="1"/>
        <c:lblAlgn val="ctr"/>
        <c:lblOffset val="100"/>
        <c:noMultiLvlLbl val="0"/>
      </c:catAx>
      <c:valAx>
        <c:axId val="99100928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high"/>
        <c:txPr>
          <a:bodyPr/>
          <a:lstStyle/>
          <a:p>
            <a:pPr>
              <a:defRPr b="1"/>
            </a:pPr>
            <a:endParaRPr lang="ar-IQ"/>
          </a:p>
        </c:txPr>
        <c:crossAx val="99099392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84244520850690985"/>
          <c:y val="0.34434209874709082"/>
          <c:w val="6.8966677227939865E-2"/>
          <c:h val="0.13889499661598903"/>
        </c:manualLayout>
      </c:layout>
      <c:overlay val="1"/>
      <c:txPr>
        <a:bodyPr/>
        <a:lstStyle/>
        <a:p>
          <a:pPr>
            <a:defRPr b="1"/>
          </a:pPr>
          <a:endParaRPr lang="ar-IQ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ar-IQ"/>
    </a:p>
  </c:txPr>
  <c:printSettings>
    <c:headerFooter/>
    <c:pageMargins b="0.750000000000002" l="0.70000000000000062" r="0.70000000000000062" t="0.750000000000002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-463410299</xdr:colOff>
      <xdr:row>2</xdr:row>
      <xdr:rowOff>381000</xdr:rowOff>
    </xdr:from>
    <xdr:to>
      <xdr:col>0</xdr:col>
      <xdr:colOff>-458657324</xdr:colOff>
      <xdr:row>9</xdr:row>
      <xdr:rowOff>19050</xdr:rowOff>
    </xdr:to>
    <xdr:graphicFrame macro="">
      <xdr:nvGraphicFramePr>
        <xdr:cNvPr id="3" name="مخطط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606137</xdr:colOff>
      <xdr:row>16</xdr:row>
      <xdr:rowOff>37111</xdr:rowOff>
    </xdr:from>
    <xdr:to>
      <xdr:col>4</xdr:col>
      <xdr:colOff>903020</xdr:colOff>
      <xdr:row>34</xdr:row>
      <xdr:rowOff>10515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0.02257</cdr:x>
      <cdr:y>0.0105</cdr:y>
    </cdr:from>
    <cdr:to>
      <cdr:x>0.98632</cdr:x>
      <cdr:y>0.23985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7164" y="37111"/>
          <a:ext cx="5430487" cy="8110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 anchor="ctr"/>
        <a:lstStyle xmlns:a="http://schemas.openxmlformats.org/drawingml/2006/main"/>
        <a:p xmlns:a="http://schemas.openxmlformats.org/drawingml/2006/main">
          <a:pPr algn="ctr"/>
          <a:r>
            <a:rPr lang="ar-IQ" sz="1200" b="1"/>
            <a:t>شكل1:ع</a:t>
          </a:r>
          <a:r>
            <a:rPr lang="ar-SA" sz="1200" b="1"/>
            <a:t>ـدد السفن القادمة والمغادرة للشركة العامة لموانىء العراق لسنة 2017 </a:t>
          </a:r>
        </a:p>
        <a:p xmlns:a="http://schemas.openxmlformats.org/drawingml/2006/main">
          <a:pPr algn="ctr"/>
          <a:r>
            <a:rPr lang="en-US" sz="1200" b="1">
              <a:cs typeface="+mn-cs"/>
            </a:rPr>
            <a:t>Figure1:Number of ships arrived and departed  of General Company for Ports of Iraq for 2017</a:t>
          </a:r>
          <a:endParaRPr lang="ar-SA" sz="1200" b="1">
            <a:cs typeface="+mn-cs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81493</xdr:colOff>
      <xdr:row>35</xdr:row>
      <xdr:rowOff>158749</xdr:rowOff>
    </xdr:from>
    <xdr:to>
      <xdr:col>19</xdr:col>
      <xdr:colOff>209550</xdr:colOff>
      <xdr:row>51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105833</xdr:colOff>
      <xdr:row>39</xdr:row>
      <xdr:rowOff>137583</xdr:rowOff>
    </xdr:from>
    <xdr:to>
      <xdr:col>6</xdr:col>
      <xdr:colOff>1000125</xdr:colOff>
      <xdr:row>58</xdr:row>
      <xdr:rowOff>95251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328084</xdr:colOff>
      <xdr:row>39</xdr:row>
      <xdr:rowOff>63500</xdr:rowOff>
    </xdr:from>
    <xdr:to>
      <xdr:col>6</xdr:col>
      <xdr:colOff>1016000</xdr:colOff>
      <xdr:row>41</xdr:row>
      <xdr:rowOff>10582</xdr:rowOff>
    </xdr:to>
    <xdr:sp macro="" textlink="">
      <xdr:nvSpPr>
        <xdr:cNvPr id="6" name="مستطيل 5"/>
        <xdr:cNvSpPr/>
      </xdr:nvSpPr>
      <xdr:spPr>
        <a:xfrm>
          <a:off x="9879901500" y="10562167"/>
          <a:ext cx="7016749" cy="26458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1"/>
          <a:r>
            <a:rPr lang="ar-IQ" sz="12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شكل2:كمية البضائع المستوردة عبر الموانىء العراقية حسب الميناء ونوع البضاعة لسنة 2017ب(الف دينار)</a:t>
          </a:r>
          <a:endParaRPr lang="en-US" sz="12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0.31036</cdr:x>
      <cdr:y>0.07254</cdr:y>
    </cdr:from>
    <cdr:to>
      <cdr:x>0.66205</cdr:x>
      <cdr:y>0.19343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59050" y="247650"/>
          <a:ext cx="2899833" cy="412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endParaRPr lang="ar-SA" sz="1100"/>
        </a:p>
      </cdr:txBody>
    </cdr:sp>
  </cdr:relSizeAnchor>
  <cdr:relSizeAnchor xmlns:cdr="http://schemas.openxmlformats.org/drawingml/2006/chartDrawing">
    <cdr:from>
      <cdr:x>0.11844</cdr:x>
      <cdr:y>0</cdr:y>
    </cdr:from>
    <cdr:to>
      <cdr:x>0.85591</cdr:x>
      <cdr:y>0.19795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72527" y="0"/>
          <a:ext cx="5433022" cy="6138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 anchor="ctr"/>
        <a:lstStyle xmlns:a="http://schemas.openxmlformats.org/drawingml/2006/main"/>
        <a:p xmlns:a="http://schemas.openxmlformats.org/drawingml/2006/main">
          <a:pPr algn="ctr"/>
          <a:r>
            <a:rPr lang="ar-IQ" sz="1200" b="1"/>
            <a:t>شكل2:ك</a:t>
          </a:r>
          <a:r>
            <a:rPr lang="ar-SA" sz="1200" b="1"/>
            <a:t>مية البضائع المستوردة عبر الموانئ العراقية حسب الميناء ونوع البضاعة لسنة 2017 بــ (الف طن)</a:t>
          </a:r>
        </a:p>
        <a:p xmlns:a="http://schemas.openxmlformats.org/drawingml/2006/main">
          <a:pPr algn="ctr"/>
          <a:r>
            <a:rPr lang="en-US" sz="1200" b="1">
              <a:cs typeface="+mn-cs"/>
            </a:rPr>
            <a:t>Figure2:Quantity of goods imported through Iraqi ports by port and kind of goods for 2017 </a:t>
          </a:r>
          <a:endParaRPr lang="ar-SA" sz="1200" b="1">
            <a:cs typeface="+mn-cs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0.00326</cdr:x>
      <cdr:y>0.00798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0.1117</cdr:x>
      <cdr:y>0.08307</cdr:y>
    </cdr:from>
    <cdr:to>
      <cdr:x>0.9273</cdr:x>
      <cdr:y>0.16961</cdr:y>
    </cdr:to>
    <cdr:sp macro="" textlink="">
      <cdr:nvSpPr>
        <cdr:cNvPr id="4" name="مستطيل 3"/>
        <cdr:cNvSpPr/>
      </cdr:nvSpPr>
      <cdr:spPr>
        <a:xfrm xmlns:a="http://schemas.openxmlformats.org/drawingml/2006/main">
          <a:off x="894293" y="260143"/>
          <a:ext cx="6529916" cy="27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r>
            <a:rPr lang="en-U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Figure2:Guantity of goods imported through Iraqi ports by port and kind of goods for 2017(</a:t>
          </a:r>
          <a:r>
            <a:rPr lang="en-U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thousand ID)</a:t>
          </a:r>
          <a:endParaRPr lang="en-U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41</xdr:row>
      <xdr:rowOff>29765</xdr:rowOff>
    </xdr:from>
    <xdr:to>
      <xdr:col>6</xdr:col>
      <xdr:colOff>1009650</xdr:colOff>
      <xdr:row>55</xdr:row>
      <xdr:rowOff>74414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0.12472</cdr:x>
      <cdr:y>0.02261</cdr:y>
    </cdr:from>
    <cdr:to>
      <cdr:x>0.84719</cdr:x>
      <cdr:y>0.20352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57275" y="85726"/>
          <a:ext cx="6124575" cy="6857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 anchor="ctr"/>
        <a:lstStyle xmlns:a="http://schemas.openxmlformats.org/drawingml/2006/main"/>
        <a:p xmlns:a="http://schemas.openxmlformats.org/drawingml/2006/main">
          <a:pPr algn="ctr"/>
          <a:r>
            <a:rPr lang="ar-IQ" sz="1200" b="1"/>
            <a:t>شكل3:</a:t>
          </a:r>
          <a:r>
            <a:rPr lang="ar-SA" sz="1200" b="1"/>
            <a:t>عدد السفن الناقلة للبضائع المستوردة عبر الموانىء العراقية حسب الميناء لسنة 2017 </a:t>
          </a:r>
        </a:p>
        <a:p xmlns:a="http://schemas.openxmlformats.org/drawingml/2006/main">
          <a:pPr algn="ctr"/>
          <a:r>
            <a:rPr lang="en-US" sz="1200" b="1"/>
            <a:t>Figure3:Quantity of goods imported through Iraqi ports by ports for 2017</a:t>
          </a:r>
          <a:r>
            <a:rPr lang="ar-SA" sz="1200" b="1"/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10</xdr:row>
      <xdr:rowOff>200026</xdr:rowOff>
    </xdr:from>
    <xdr:to>
      <xdr:col>4</xdr:col>
      <xdr:colOff>2019300</xdr:colOff>
      <xdr:row>27</xdr:row>
      <xdr:rowOff>38101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0.36278</cdr:x>
      <cdr:y>0.05091</cdr:y>
    </cdr:from>
    <cdr:to>
      <cdr:x>0.73896</cdr:x>
      <cdr:y>0.16727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81275" y="133351"/>
          <a:ext cx="26765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endParaRPr lang="ar-SA" sz="1100"/>
        </a:p>
      </cdr:txBody>
    </cdr:sp>
  </cdr:relSizeAnchor>
  <cdr:relSizeAnchor xmlns:cdr="http://schemas.openxmlformats.org/drawingml/2006/chartDrawing">
    <cdr:from>
      <cdr:x>0.4324</cdr:x>
      <cdr:y>0.06909</cdr:y>
    </cdr:from>
    <cdr:to>
      <cdr:x>0.70147</cdr:x>
      <cdr:y>0.15273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076575" y="180976"/>
          <a:ext cx="191452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endParaRPr lang="ar-SA" sz="1100"/>
        </a:p>
      </cdr:txBody>
    </cdr:sp>
  </cdr:relSizeAnchor>
  <cdr:relSizeAnchor xmlns:cdr="http://schemas.openxmlformats.org/drawingml/2006/chartDrawing">
    <cdr:from>
      <cdr:x>0.04878</cdr:x>
      <cdr:y>0.01529</cdr:y>
    </cdr:from>
    <cdr:to>
      <cdr:x>0.94309</cdr:x>
      <cdr:y>0.2327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766" y="46313"/>
          <a:ext cx="5715782" cy="6585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 anchor="ctr"/>
        <a:lstStyle xmlns:a="http://schemas.openxmlformats.org/drawingml/2006/main"/>
        <a:p xmlns:a="http://schemas.openxmlformats.org/drawingml/2006/main">
          <a:pPr algn="ctr"/>
          <a:r>
            <a:rPr lang="ar-IQ" sz="1200" b="1"/>
            <a:t>شكل4:ع</a:t>
          </a:r>
          <a:r>
            <a:rPr lang="ar-SA" sz="1200" b="1"/>
            <a:t>دد العاملين في الشركة العامة لموانئ العراق حسب الاختصاص والجنس لسنة 2017 </a:t>
          </a:r>
        </a:p>
        <a:p xmlns:a="http://schemas.openxmlformats.org/drawingml/2006/main">
          <a:pPr algn="ctr"/>
          <a:r>
            <a:rPr lang="en-US" sz="1200" b="1">
              <a:cs typeface="+mn-cs"/>
            </a:rPr>
            <a:t>Figure4:Number of workers by specification and gender in the General Company for Ports of Iraq in 2017</a:t>
          </a:r>
          <a:endParaRPr lang="ar-SA" sz="1200" b="1">
            <a:cs typeface="+mn-cs"/>
          </a:endParaRPr>
        </a:p>
      </cdr:txBody>
    </cdr:sp>
  </cdr:relSizeAnchor>
</c:userShape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42"/>
  <sheetViews>
    <sheetView rightToLeft="1" view="pageBreakPreview" zoomScale="60" workbookViewId="0">
      <selection activeCell="A17" sqref="A17"/>
    </sheetView>
  </sheetViews>
  <sheetFormatPr defaultColWidth="9" defaultRowHeight="14.25" x14ac:dyDescent="0.2"/>
  <cols>
    <col min="1" max="1" width="25.625" style="2" customWidth="1"/>
    <col min="2" max="2" width="21.875" style="2" customWidth="1"/>
    <col min="3" max="3" width="18" style="103" customWidth="1"/>
    <col min="4" max="4" width="18.375" style="2" customWidth="1"/>
    <col min="5" max="5" width="20.125" style="2" customWidth="1"/>
    <col min="6" max="6" width="28.125" style="2" customWidth="1"/>
    <col min="7" max="16384" width="9" style="2"/>
  </cols>
  <sheetData>
    <row r="1" spans="1:11" ht="27.75" customHeight="1" x14ac:dyDescent="0.2">
      <c r="A1" s="384" t="s">
        <v>340</v>
      </c>
      <c r="B1" s="384"/>
      <c r="C1" s="384"/>
      <c r="D1" s="384"/>
      <c r="E1" s="384"/>
      <c r="F1" s="384"/>
    </row>
    <row r="2" spans="1:11" ht="31.5" customHeight="1" x14ac:dyDescent="0.2">
      <c r="A2" s="383" t="s">
        <v>341</v>
      </c>
      <c r="B2" s="383"/>
      <c r="C2" s="383"/>
      <c r="D2" s="383"/>
      <c r="E2" s="383"/>
      <c r="F2" s="383"/>
      <c r="H2" s="2" t="s">
        <v>94</v>
      </c>
      <c r="K2" s="2" t="s">
        <v>95</v>
      </c>
    </row>
    <row r="3" spans="1:11" ht="23.25" customHeight="1" thickBot="1" x14ac:dyDescent="0.25">
      <c r="A3" s="278" t="s">
        <v>147</v>
      </c>
      <c r="B3" s="279"/>
      <c r="C3" s="279"/>
      <c r="D3" s="279"/>
      <c r="E3" s="279"/>
      <c r="F3" s="280" t="s">
        <v>0</v>
      </c>
      <c r="H3" s="3"/>
    </row>
    <row r="4" spans="1:11" ht="42" customHeight="1" thickTop="1" x14ac:dyDescent="0.2">
      <c r="A4" s="395" t="s">
        <v>1</v>
      </c>
      <c r="B4" s="281" t="s">
        <v>307</v>
      </c>
      <c r="C4" s="395">
        <v>2016</v>
      </c>
      <c r="D4" s="395">
        <v>2017</v>
      </c>
      <c r="E4" s="282" t="s">
        <v>466</v>
      </c>
      <c r="F4" s="393" t="s">
        <v>2</v>
      </c>
      <c r="H4" s="143"/>
      <c r="I4" s="7"/>
    </row>
    <row r="5" spans="1:11" ht="51.75" customHeight="1" thickBot="1" x14ac:dyDescent="0.25">
      <c r="A5" s="396"/>
      <c r="B5" s="283" t="s">
        <v>308</v>
      </c>
      <c r="C5" s="396"/>
      <c r="D5" s="396"/>
      <c r="E5" s="284" t="s">
        <v>433</v>
      </c>
      <c r="F5" s="394"/>
      <c r="H5" s="3"/>
      <c r="I5" s="7"/>
    </row>
    <row r="6" spans="1:11" ht="58.5" customHeight="1" thickTop="1" x14ac:dyDescent="0.2">
      <c r="A6" s="285" t="s">
        <v>305</v>
      </c>
      <c r="B6" s="286" t="s">
        <v>184</v>
      </c>
      <c r="C6" s="287">
        <v>1891</v>
      </c>
      <c r="D6" s="287">
        <v>2049</v>
      </c>
      <c r="E6" s="288">
        <v>8.4</v>
      </c>
      <c r="F6" s="289" t="s">
        <v>3</v>
      </c>
      <c r="G6" s="46"/>
    </row>
    <row r="7" spans="1:11" ht="42" customHeight="1" x14ac:dyDescent="0.2">
      <c r="A7" s="385" t="s">
        <v>4</v>
      </c>
      <c r="B7" s="290" t="s">
        <v>193</v>
      </c>
      <c r="C7" s="387">
        <v>16068</v>
      </c>
      <c r="D7" s="387">
        <v>17029</v>
      </c>
      <c r="E7" s="389">
        <v>6</v>
      </c>
      <c r="F7" s="391" t="s">
        <v>5</v>
      </c>
    </row>
    <row r="8" spans="1:11" ht="25.5" customHeight="1" x14ac:dyDescent="0.2">
      <c r="A8" s="386"/>
      <c r="B8" s="291" t="s">
        <v>156</v>
      </c>
      <c r="C8" s="388"/>
      <c r="D8" s="388"/>
      <c r="E8" s="390"/>
      <c r="F8" s="392"/>
    </row>
    <row r="9" spans="1:11" ht="57.75" customHeight="1" x14ac:dyDescent="0.2">
      <c r="A9" s="292" t="s">
        <v>6</v>
      </c>
      <c r="B9" s="293" t="s">
        <v>185</v>
      </c>
      <c r="C9" s="294">
        <v>312</v>
      </c>
      <c r="D9" s="294">
        <v>537</v>
      </c>
      <c r="E9" s="295">
        <v>72.099999999999994</v>
      </c>
      <c r="F9" s="296" t="s">
        <v>7</v>
      </c>
      <c r="G9" s="3"/>
    </row>
    <row r="10" spans="1:11" ht="41.25" customHeight="1" x14ac:dyDescent="0.2">
      <c r="A10" s="385" t="s">
        <v>8</v>
      </c>
      <c r="B10" s="290" t="s">
        <v>193</v>
      </c>
      <c r="C10" s="387">
        <v>2060</v>
      </c>
      <c r="D10" s="387">
        <v>5200</v>
      </c>
      <c r="E10" s="397">
        <v>152</v>
      </c>
      <c r="F10" s="391" t="s">
        <v>9</v>
      </c>
      <c r="G10" s="12"/>
      <c r="K10" s="88"/>
    </row>
    <row r="11" spans="1:11" ht="33.75" customHeight="1" x14ac:dyDescent="0.2">
      <c r="A11" s="386"/>
      <c r="B11" s="291" t="s">
        <v>155</v>
      </c>
      <c r="C11" s="388"/>
      <c r="D11" s="388"/>
      <c r="E11" s="398"/>
      <c r="F11" s="392"/>
      <c r="G11" s="12"/>
    </row>
    <row r="12" spans="1:11" ht="41.25" customHeight="1" x14ac:dyDescent="0.2">
      <c r="A12" s="297" t="s">
        <v>10</v>
      </c>
      <c r="B12" s="293" t="s">
        <v>184</v>
      </c>
      <c r="C12" s="294">
        <v>9178</v>
      </c>
      <c r="D12" s="294">
        <v>9097</v>
      </c>
      <c r="E12" s="298">
        <v>-0.9</v>
      </c>
      <c r="F12" s="296" t="s">
        <v>11</v>
      </c>
      <c r="G12" s="3"/>
      <c r="J12" s="89"/>
    </row>
    <row r="13" spans="1:11" ht="39.75" customHeight="1" x14ac:dyDescent="0.2">
      <c r="A13" s="385" t="s">
        <v>12</v>
      </c>
      <c r="B13" s="299" t="s">
        <v>154</v>
      </c>
      <c r="C13" s="399">
        <v>149</v>
      </c>
      <c r="D13" s="399">
        <v>169.8</v>
      </c>
      <c r="E13" s="397">
        <v>14</v>
      </c>
      <c r="F13" s="391" t="s">
        <v>13</v>
      </c>
      <c r="G13" s="3"/>
    </row>
    <row r="14" spans="1:11" ht="36" customHeight="1" x14ac:dyDescent="0.2">
      <c r="A14" s="386"/>
      <c r="B14" s="300" t="s">
        <v>186</v>
      </c>
      <c r="C14" s="400"/>
      <c r="D14" s="400"/>
      <c r="E14" s="398"/>
      <c r="F14" s="392"/>
      <c r="G14" s="3"/>
    </row>
    <row r="15" spans="1:11" s="88" customFormat="1" ht="36" customHeight="1" x14ac:dyDescent="0.2">
      <c r="A15" s="401" t="s">
        <v>297</v>
      </c>
      <c r="B15" s="301" t="s">
        <v>154</v>
      </c>
      <c r="C15" s="406">
        <v>355.2</v>
      </c>
      <c r="D15" s="408">
        <v>420.2</v>
      </c>
      <c r="E15" s="389">
        <v>18.3</v>
      </c>
      <c r="F15" s="404" t="s">
        <v>14</v>
      </c>
      <c r="G15" s="88" t="s">
        <v>103</v>
      </c>
    </row>
    <row r="16" spans="1:11" s="88" customFormat="1" ht="21" customHeight="1" thickBot="1" x14ac:dyDescent="0.25">
      <c r="A16" s="402"/>
      <c r="B16" s="302" t="s">
        <v>186</v>
      </c>
      <c r="C16" s="407"/>
      <c r="D16" s="409"/>
      <c r="E16" s="403"/>
      <c r="F16" s="405"/>
    </row>
    <row r="17" spans="5:6" ht="15" thickTop="1" x14ac:dyDescent="0.2"/>
    <row r="20" spans="5:6" x14ac:dyDescent="0.2">
      <c r="F20" s="2" t="s">
        <v>164</v>
      </c>
    </row>
    <row r="26" spans="5:6" x14ac:dyDescent="0.2">
      <c r="E26" s="44"/>
    </row>
    <row r="42" spans="4:4" x14ac:dyDescent="0.2">
      <c r="D42" s="2" t="s">
        <v>306</v>
      </c>
    </row>
  </sheetData>
  <mergeCells count="26">
    <mergeCell ref="A15:A16"/>
    <mergeCell ref="E15:E16"/>
    <mergeCell ref="F15:F16"/>
    <mergeCell ref="C15:C16"/>
    <mergeCell ref="D15:D16"/>
    <mergeCell ref="A13:A14"/>
    <mergeCell ref="C13:C14"/>
    <mergeCell ref="E13:E14"/>
    <mergeCell ref="F13:F14"/>
    <mergeCell ref="D13:D14"/>
    <mergeCell ref="A10:A11"/>
    <mergeCell ref="F10:F11"/>
    <mergeCell ref="C10:C11"/>
    <mergeCell ref="E10:E11"/>
    <mergeCell ref="D10:D11"/>
    <mergeCell ref="A2:F2"/>
    <mergeCell ref="A1:F1"/>
    <mergeCell ref="A7:A8"/>
    <mergeCell ref="C7:C8"/>
    <mergeCell ref="E7:E8"/>
    <mergeCell ref="F7:F8"/>
    <mergeCell ref="D7:D8"/>
    <mergeCell ref="F4:F5"/>
    <mergeCell ref="C4:C5"/>
    <mergeCell ref="D4:D5"/>
    <mergeCell ref="A4:A5"/>
  </mergeCells>
  <printOptions horizontalCentered="1"/>
  <pageMargins left="0.25" right="0.25" top="0.75" bottom="0.75" header="0.3" footer="0.3"/>
  <pageSetup paperSize="9" scale="83" firstPageNumber="6" orientation="landscape" useFirstPageNumber="1" r:id="rId1"/>
  <headerFooter>
    <oddFooter>&amp;C&amp;14 &amp;"-,Bold"6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4"/>
  <sheetViews>
    <sheetView rightToLeft="1" view="pageBreakPreview" zoomScale="60" workbookViewId="0">
      <selection activeCell="M35" sqref="M35"/>
    </sheetView>
  </sheetViews>
  <sheetFormatPr defaultColWidth="9" defaultRowHeight="14.25" x14ac:dyDescent="0.2"/>
  <cols>
    <col min="1" max="1" width="21.375" style="2" customWidth="1"/>
    <col min="2" max="2" width="21.25" style="2" customWidth="1"/>
    <col min="3" max="3" width="19.875" style="2" customWidth="1"/>
    <col min="4" max="4" width="15.75" style="2" customWidth="1"/>
    <col min="5" max="5" width="21.25" style="2" customWidth="1"/>
    <col min="6" max="9" width="9" style="2"/>
    <col min="10" max="10" width="12.875" style="2" customWidth="1"/>
    <col min="11" max="11" width="16.875" style="2" customWidth="1"/>
    <col min="12" max="16384" width="9" style="2"/>
  </cols>
  <sheetData>
    <row r="1" spans="1:5" ht="30.75" customHeight="1" x14ac:dyDescent="0.2">
      <c r="A1" s="520" t="s">
        <v>410</v>
      </c>
      <c r="B1" s="520"/>
      <c r="C1" s="520"/>
      <c r="D1" s="520"/>
      <c r="E1" s="520"/>
    </row>
    <row r="2" spans="1:5" ht="50.25" customHeight="1" x14ac:dyDescent="0.2">
      <c r="A2" s="520" t="s">
        <v>385</v>
      </c>
      <c r="B2" s="520"/>
      <c r="C2" s="520"/>
      <c r="D2" s="520"/>
      <c r="E2" s="520"/>
    </row>
    <row r="3" spans="1:5" ht="29.25" customHeight="1" thickBot="1" x14ac:dyDescent="0.25">
      <c r="A3" s="229" t="s">
        <v>411</v>
      </c>
      <c r="B3" s="229"/>
      <c r="C3" s="229"/>
      <c r="D3" s="195"/>
      <c r="E3" s="188" t="s">
        <v>107</v>
      </c>
    </row>
    <row r="4" spans="1:5" ht="55.5" customHeight="1" thickTop="1" thickBot="1" x14ac:dyDescent="0.25">
      <c r="A4" s="230" t="s">
        <v>55</v>
      </c>
      <c r="B4" s="230" t="s">
        <v>220</v>
      </c>
      <c r="C4" s="230" t="s">
        <v>96</v>
      </c>
      <c r="D4" s="230" t="s">
        <v>163</v>
      </c>
      <c r="E4" s="231" t="s">
        <v>267</v>
      </c>
    </row>
    <row r="5" spans="1:5" ht="53.25" customHeight="1" thickBot="1" x14ac:dyDescent="0.25">
      <c r="A5" s="232" t="s">
        <v>243</v>
      </c>
      <c r="B5" s="233" t="s">
        <v>244</v>
      </c>
      <c r="C5" s="232" t="s">
        <v>242</v>
      </c>
      <c r="D5" s="232" t="s">
        <v>392</v>
      </c>
      <c r="E5" s="232" t="s">
        <v>56</v>
      </c>
    </row>
    <row r="6" spans="1:5" ht="35.1" customHeight="1" thickBot="1" x14ac:dyDescent="0.25">
      <c r="A6" s="234">
        <v>9097</v>
      </c>
      <c r="B6" s="235">
        <v>169814523</v>
      </c>
      <c r="C6" s="236">
        <v>5056338</v>
      </c>
      <c r="D6" s="235">
        <v>2617926</v>
      </c>
      <c r="E6" s="235">
        <f>SUM(B6:D6)</f>
        <v>177488787</v>
      </c>
    </row>
    <row r="7" spans="1:5" ht="45" customHeight="1" x14ac:dyDescent="0.2">
      <c r="A7" s="516" t="s">
        <v>266</v>
      </c>
      <c r="B7" s="516"/>
      <c r="C7" s="521" t="s">
        <v>393</v>
      </c>
      <c r="D7" s="521"/>
      <c r="E7" s="521"/>
    </row>
    <row r="8" spans="1:5" ht="35.1" customHeight="1" x14ac:dyDescent="0.2">
      <c r="A8" s="98"/>
      <c r="B8" s="99"/>
      <c r="C8" s="100"/>
      <c r="D8" s="3"/>
      <c r="E8" s="3"/>
    </row>
    <row r="9" spans="1:5" ht="22.15" customHeight="1" x14ac:dyDescent="0.2">
      <c r="A9" s="471" t="s">
        <v>386</v>
      </c>
      <c r="B9" s="471"/>
      <c r="C9" s="471"/>
      <c r="D9" s="471"/>
      <c r="E9" s="471"/>
    </row>
    <row r="10" spans="1:5" ht="37.9" customHeight="1" x14ac:dyDescent="0.2">
      <c r="A10" s="471" t="s">
        <v>387</v>
      </c>
      <c r="B10" s="471"/>
      <c r="C10" s="471"/>
      <c r="D10" s="471"/>
      <c r="E10" s="471"/>
    </row>
    <row r="11" spans="1:5" ht="29.25" customHeight="1" thickBot="1" x14ac:dyDescent="0.25">
      <c r="A11" s="519" t="s">
        <v>412</v>
      </c>
      <c r="B11" s="519"/>
      <c r="C11" s="187"/>
      <c r="D11" s="187"/>
      <c r="E11" s="188" t="s">
        <v>198</v>
      </c>
    </row>
    <row r="12" spans="1:5" ht="31.5" customHeight="1" thickTop="1" thickBot="1" x14ac:dyDescent="0.25">
      <c r="A12" s="517" t="s">
        <v>88</v>
      </c>
      <c r="B12" s="514" t="s">
        <v>139</v>
      </c>
      <c r="C12" s="514"/>
      <c r="D12" s="484" t="s">
        <v>89</v>
      </c>
      <c r="E12" s="484"/>
    </row>
    <row r="13" spans="1:5" ht="47.25" customHeight="1" thickBot="1" x14ac:dyDescent="0.25">
      <c r="A13" s="518"/>
      <c r="B13" s="515" t="s">
        <v>152</v>
      </c>
      <c r="C13" s="515"/>
      <c r="D13" s="485"/>
      <c r="E13" s="485"/>
    </row>
    <row r="14" spans="1:5" ht="35.1" customHeight="1" x14ac:dyDescent="0.2">
      <c r="A14" s="225" t="s">
        <v>300</v>
      </c>
      <c r="B14" s="511">
        <v>169814523</v>
      </c>
      <c r="C14" s="511"/>
      <c r="D14" s="507" t="s">
        <v>336</v>
      </c>
      <c r="E14" s="507"/>
    </row>
    <row r="15" spans="1:5" ht="35.1" customHeight="1" x14ac:dyDescent="0.2">
      <c r="A15" s="212" t="s">
        <v>301</v>
      </c>
      <c r="B15" s="483">
        <v>23060737</v>
      </c>
      <c r="C15" s="483"/>
      <c r="D15" s="508" t="s">
        <v>330</v>
      </c>
      <c r="E15" s="508"/>
    </row>
    <row r="16" spans="1:5" ht="35.1" customHeight="1" x14ac:dyDescent="0.2">
      <c r="A16" s="212" t="s">
        <v>302</v>
      </c>
      <c r="B16" s="483">
        <v>11487472</v>
      </c>
      <c r="C16" s="483"/>
      <c r="D16" s="508" t="s">
        <v>331</v>
      </c>
      <c r="E16" s="508"/>
    </row>
    <row r="17" spans="1:7" ht="35.1" customHeight="1" x14ac:dyDescent="0.2">
      <c r="A17" s="217" t="s">
        <v>289</v>
      </c>
      <c r="B17" s="483">
        <v>2876158</v>
      </c>
      <c r="C17" s="483"/>
      <c r="D17" s="508" t="s">
        <v>332</v>
      </c>
      <c r="E17" s="508"/>
    </row>
    <row r="18" spans="1:7" ht="35.1" customHeight="1" x14ac:dyDescent="0.2">
      <c r="A18" s="217" t="s">
        <v>303</v>
      </c>
      <c r="B18" s="483">
        <v>51806917</v>
      </c>
      <c r="C18" s="483"/>
      <c r="D18" s="508" t="s">
        <v>333</v>
      </c>
      <c r="E18" s="508"/>
    </row>
    <row r="19" spans="1:7" ht="35.1" customHeight="1" x14ac:dyDescent="0.2">
      <c r="A19" s="217" t="s">
        <v>304</v>
      </c>
      <c r="B19" s="483">
        <v>19901822</v>
      </c>
      <c r="C19" s="483"/>
      <c r="D19" s="509" t="s">
        <v>334</v>
      </c>
      <c r="E19" s="509"/>
    </row>
    <row r="20" spans="1:7" ht="35.1" customHeight="1" x14ac:dyDescent="0.2">
      <c r="A20" s="226" t="s">
        <v>90</v>
      </c>
      <c r="B20" s="512">
        <v>3495883</v>
      </c>
      <c r="C20" s="512"/>
      <c r="D20" s="227"/>
      <c r="E20" s="227" t="s">
        <v>335</v>
      </c>
    </row>
    <row r="21" spans="1:7" ht="35.1" customHeight="1" thickBot="1" x14ac:dyDescent="0.25">
      <c r="A21" s="228" t="s">
        <v>20</v>
      </c>
      <c r="B21" s="513">
        <f>SUM(B14:B20)</f>
        <v>282443512</v>
      </c>
      <c r="C21" s="513"/>
      <c r="D21" s="510" t="s">
        <v>41</v>
      </c>
      <c r="E21" s="510"/>
      <c r="F21" s="3"/>
    </row>
    <row r="24" spans="1:7" ht="15" x14ac:dyDescent="0.25">
      <c r="G24" s="9"/>
    </row>
  </sheetData>
  <mergeCells count="26">
    <mergeCell ref="A1:E1"/>
    <mergeCell ref="A2:E2"/>
    <mergeCell ref="A9:E9"/>
    <mergeCell ref="A10:E10"/>
    <mergeCell ref="C7:E7"/>
    <mergeCell ref="D12:E13"/>
    <mergeCell ref="B12:C12"/>
    <mergeCell ref="B13:C13"/>
    <mergeCell ref="A7:B7"/>
    <mergeCell ref="A12:A13"/>
    <mergeCell ref="A11:B11"/>
    <mergeCell ref="D14:E14"/>
    <mergeCell ref="D17:E17"/>
    <mergeCell ref="D19:E19"/>
    <mergeCell ref="D21:E21"/>
    <mergeCell ref="B14:C14"/>
    <mergeCell ref="B17:C17"/>
    <mergeCell ref="B19:C19"/>
    <mergeCell ref="B20:C20"/>
    <mergeCell ref="B15:C15"/>
    <mergeCell ref="B16:C16"/>
    <mergeCell ref="B18:C18"/>
    <mergeCell ref="D15:E15"/>
    <mergeCell ref="D18:E18"/>
    <mergeCell ref="D16:E16"/>
    <mergeCell ref="B21:C21"/>
  </mergeCells>
  <printOptions horizontalCentered="1" verticalCentered="1"/>
  <pageMargins left="0.25" right="0.25" top="0.75" bottom="0.75" header="0.3" footer="0.3"/>
  <pageSetup paperSize="9" scale="85" orientation="portrait" r:id="rId1"/>
  <headerFooter>
    <oddFooter>&amp;C&amp;14 &amp;10 &amp;"-,Bold"&amp;14 15</oddFooter>
  </headerFooter>
  <ignoredErrors>
    <ignoredError sqref="E6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2"/>
  <sheetViews>
    <sheetView rightToLeft="1" view="pageBreakPreview" zoomScale="98" zoomScaleSheetLayoutView="98" workbookViewId="0">
      <selection activeCell="M35" sqref="M35"/>
    </sheetView>
  </sheetViews>
  <sheetFormatPr defaultColWidth="9.125" defaultRowHeight="14.25" x14ac:dyDescent="0.2"/>
  <cols>
    <col min="1" max="1" width="31.875" style="39" customWidth="1"/>
    <col min="2" max="2" width="26.375" style="39" customWidth="1"/>
    <col min="3" max="3" width="28.75" style="39" customWidth="1"/>
    <col min="4" max="4" width="39.25" style="39" customWidth="1"/>
    <col min="5" max="5" width="9.125" style="39"/>
    <col min="6" max="6" width="30.375" style="39" customWidth="1"/>
    <col min="7" max="16384" width="9.125" style="39"/>
  </cols>
  <sheetData>
    <row r="1" spans="1:7" ht="23.25" customHeight="1" x14ac:dyDescent="0.2">
      <c r="A1" s="526" t="s">
        <v>388</v>
      </c>
      <c r="B1" s="526"/>
      <c r="C1" s="526"/>
      <c r="D1" s="526"/>
    </row>
    <row r="2" spans="1:7" ht="22.5" customHeight="1" x14ac:dyDescent="0.2">
      <c r="A2" s="529" t="s">
        <v>389</v>
      </c>
      <c r="B2" s="529"/>
      <c r="C2" s="529"/>
      <c r="D2" s="529"/>
    </row>
    <row r="3" spans="1:7" ht="25.5" customHeight="1" thickBot="1" x14ac:dyDescent="0.3">
      <c r="A3" s="237" t="s">
        <v>262</v>
      </c>
      <c r="B3" s="238"/>
      <c r="C3" s="527" t="s">
        <v>218</v>
      </c>
      <c r="D3" s="527"/>
    </row>
    <row r="4" spans="1:7" ht="21.75" customHeight="1" thickTop="1" x14ac:dyDescent="0.2">
      <c r="A4" s="501" t="s">
        <v>199</v>
      </c>
      <c r="B4" s="239" t="s">
        <v>260</v>
      </c>
      <c r="C4" s="239" t="s">
        <v>436</v>
      </c>
      <c r="D4" s="501" t="s">
        <v>236</v>
      </c>
    </row>
    <row r="5" spans="1:7" ht="21" customHeight="1" x14ac:dyDescent="0.2">
      <c r="A5" s="528"/>
      <c r="B5" s="530" t="s">
        <v>259</v>
      </c>
      <c r="C5" s="528" t="s">
        <v>261</v>
      </c>
      <c r="D5" s="528"/>
      <c r="E5" s="152"/>
    </row>
    <row r="6" spans="1:7" ht="0.75" customHeight="1" thickBot="1" x14ac:dyDescent="0.25">
      <c r="A6" s="502"/>
      <c r="B6" s="531"/>
      <c r="C6" s="532"/>
      <c r="D6" s="502"/>
    </row>
    <row r="7" spans="1:7" ht="30" customHeight="1" x14ac:dyDescent="0.2">
      <c r="A7" s="240" t="s">
        <v>205</v>
      </c>
      <c r="B7" s="245">
        <v>35793</v>
      </c>
      <c r="C7" s="245">
        <v>15817</v>
      </c>
      <c r="D7" s="241" t="s">
        <v>223</v>
      </c>
    </row>
    <row r="8" spans="1:7" ht="30" customHeight="1" x14ac:dyDescent="0.2">
      <c r="A8" s="242" t="s">
        <v>206</v>
      </c>
      <c r="B8" s="246">
        <v>35810</v>
      </c>
      <c r="C8" s="246">
        <v>19719</v>
      </c>
      <c r="D8" s="242" t="s">
        <v>224</v>
      </c>
    </row>
    <row r="9" spans="1:7" ht="30" customHeight="1" x14ac:dyDescent="0.2">
      <c r="A9" s="242" t="s">
        <v>207</v>
      </c>
      <c r="B9" s="246">
        <v>34804</v>
      </c>
      <c r="C9" s="246">
        <v>19359</v>
      </c>
      <c r="D9" s="242" t="s">
        <v>225</v>
      </c>
    </row>
    <row r="10" spans="1:7" ht="30" customHeight="1" x14ac:dyDescent="0.2">
      <c r="A10" s="242" t="s">
        <v>208</v>
      </c>
      <c r="B10" s="246">
        <v>33135</v>
      </c>
      <c r="C10" s="246">
        <v>20021</v>
      </c>
      <c r="D10" s="243" t="s">
        <v>226</v>
      </c>
    </row>
    <row r="11" spans="1:7" ht="30" customHeight="1" x14ac:dyDescent="0.2">
      <c r="A11" s="242" t="s">
        <v>209</v>
      </c>
      <c r="B11" s="246">
        <v>36498</v>
      </c>
      <c r="C11" s="246">
        <v>19638</v>
      </c>
      <c r="D11" s="243" t="s">
        <v>227</v>
      </c>
      <c r="G11" s="1"/>
    </row>
    <row r="12" spans="1:7" ht="30" customHeight="1" x14ac:dyDescent="0.2">
      <c r="A12" s="242" t="s">
        <v>210</v>
      </c>
      <c r="B12" s="246">
        <v>32690</v>
      </c>
      <c r="C12" s="246">
        <v>19792</v>
      </c>
      <c r="D12" s="242" t="s">
        <v>228</v>
      </c>
    </row>
    <row r="13" spans="1:7" ht="30" customHeight="1" x14ac:dyDescent="0.2">
      <c r="A13" s="242" t="s">
        <v>211</v>
      </c>
      <c r="B13" s="246">
        <v>35774</v>
      </c>
      <c r="C13" s="246">
        <v>19743</v>
      </c>
      <c r="D13" s="242" t="s">
        <v>229</v>
      </c>
    </row>
    <row r="14" spans="1:7" ht="30" customHeight="1" x14ac:dyDescent="0.2">
      <c r="A14" s="242" t="s">
        <v>212</v>
      </c>
      <c r="B14" s="246">
        <v>34911</v>
      </c>
      <c r="C14" s="246">
        <v>19118</v>
      </c>
      <c r="D14" s="243" t="s">
        <v>230</v>
      </c>
    </row>
    <row r="15" spans="1:7" ht="30" customHeight="1" x14ac:dyDescent="0.2">
      <c r="A15" s="242" t="s">
        <v>213</v>
      </c>
      <c r="B15" s="246">
        <v>32161</v>
      </c>
      <c r="C15" s="246">
        <v>16807</v>
      </c>
      <c r="D15" s="242" t="s">
        <v>231</v>
      </c>
    </row>
    <row r="16" spans="1:7" ht="30" customHeight="1" x14ac:dyDescent="0.2">
      <c r="A16" s="242" t="s">
        <v>214</v>
      </c>
      <c r="B16" s="247">
        <v>36514</v>
      </c>
      <c r="C16" s="246">
        <v>21067</v>
      </c>
      <c r="D16" s="243" t="s">
        <v>232</v>
      </c>
    </row>
    <row r="17" spans="1:5" ht="30" customHeight="1" x14ac:dyDescent="0.2">
      <c r="A17" s="242" t="s">
        <v>215</v>
      </c>
      <c r="B17" s="246">
        <v>36659</v>
      </c>
      <c r="C17" s="246">
        <v>18966</v>
      </c>
      <c r="D17" s="242" t="s">
        <v>233</v>
      </c>
      <c r="E17" s="61"/>
    </row>
    <row r="18" spans="1:5" ht="30" customHeight="1" x14ac:dyDescent="0.2">
      <c r="A18" s="242" t="s">
        <v>216</v>
      </c>
      <c r="B18" s="246">
        <v>35418</v>
      </c>
      <c r="C18" s="247">
        <v>20590</v>
      </c>
      <c r="D18" s="243" t="s">
        <v>234</v>
      </c>
    </row>
    <row r="19" spans="1:5" ht="30" customHeight="1" thickBot="1" x14ac:dyDescent="0.25">
      <c r="A19" s="244" t="s">
        <v>20</v>
      </c>
      <c r="B19" s="247">
        <f>SUM(B7:B18)</f>
        <v>420167</v>
      </c>
      <c r="C19" s="248">
        <f>SUM(C7:C18)</f>
        <v>230637</v>
      </c>
      <c r="D19" s="244" t="s">
        <v>41</v>
      </c>
    </row>
    <row r="20" spans="1:5" ht="30.75" customHeight="1" x14ac:dyDescent="0.2">
      <c r="A20" s="524" t="s">
        <v>219</v>
      </c>
      <c r="B20" s="524"/>
      <c r="C20" s="525" t="s">
        <v>437</v>
      </c>
      <c r="D20" s="525"/>
    </row>
    <row r="21" spans="1:5" ht="36.75" customHeight="1" x14ac:dyDescent="0.2">
      <c r="A21" s="523" t="s">
        <v>439</v>
      </c>
      <c r="B21" s="523"/>
      <c r="C21" s="522" t="s">
        <v>438</v>
      </c>
      <c r="D21" s="522"/>
    </row>
    <row r="22" spans="1:5" ht="24" customHeight="1" x14ac:dyDescent="0.2">
      <c r="A22" s="306"/>
      <c r="B22" s="307"/>
      <c r="C22" s="307"/>
      <c r="D22" s="307"/>
    </row>
  </sheetData>
  <mergeCells count="11">
    <mergeCell ref="C21:D21"/>
    <mergeCell ref="A21:B21"/>
    <mergeCell ref="A20:B20"/>
    <mergeCell ref="C20:D20"/>
    <mergeCell ref="A1:D1"/>
    <mergeCell ref="C3:D3"/>
    <mergeCell ref="A4:A6"/>
    <mergeCell ref="D4:D6"/>
    <mergeCell ref="A2:D2"/>
    <mergeCell ref="B5:B6"/>
    <mergeCell ref="C5:C6"/>
  </mergeCells>
  <printOptions horizontalCentered="1"/>
  <pageMargins left="0.25" right="0.25" top="0.75" bottom="0.75" header="0.3" footer="0.3"/>
  <pageSetup paperSize="9" scale="87" orientation="landscape" r:id="rId1"/>
  <headerFooter>
    <oddFooter>&amp;C&amp;12 &amp;10 &amp;"-,Bold"&amp;14 16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opLeftCell="A1048545" workbookViewId="0">
      <selection activeCell="I1048576" sqref="I1048576"/>
    </sheetView>
  </sheetViews>
  <sheetFormatPr defaultRowHeight="14.25" x14ac:dyDescent="0.2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A27"/>
  <sheetViews>
    <sheetView rightToLeft="1" tabSelected="1" view="pageBreakPreview" zoomScale="91" zoomScaleSheetLayoutView="91" workbookViewId="0">
      <selection activeCell="M35" sqref="M35"/>
    </sheetView>
  </sheetViews>
  <sheetFormatPr defaultRowHeight="14.25" x14ac:dyDescent="0.2"/>
  <cols>
    <col min="1" max="1" width="10.25" customWidth="1"/>
    <col min="2" max="2" width="10.875" customWidth="1"/>
    <col min="3" max="3" width="12" customWidth="1"/>
    <col min="4" max="4" width="9.25" customWidth="1"/>
    <col min="5" max="5" width="14.375" bestFit="1" customWidth="1"/>
    <col min="6" max="6" width="11.125" customWidth="1"/>
    <col min="7" max="7" width="13.75" customWidth="1"/>
    <col min="8" max="8" width="8.75" customWidth="1"/>
    <col min="9" max="9" width="14.875" customWidth="1"/>
    <col min="10" max="10" width="9.375" customWidth="1"/>
    <col min="11" max="11" width="13.375" customWidth="1"/>
    <col min="12" max="12" width="13.875" customWidth="1"/>
  </cols>
  <sheetData>
    <row r="1" spans="1:53" ht="24.75" customHeight="1" x14ac:dyDescent="0.2">
      <c r="A1" s="459" t="s">
        <v>413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s="141" customFormat="1" ht="28.5" customHeight="1" x14ac:dyDescent="0.2">
      <c r="A2" s="533" t="s">
        <v>390</v>
      </c>
      <c r="B2" s="533"/>
      <c r="C2" s="533"/>
      <c r="D2" s="533"/>
      <c r="E2" s="533"/>
      <c r="F2" s="533"/>
      <c r="G2" s="533"/>
      <c r="H2" s="533"/>
      <c r="I2" s="533"/>
      <c r="J2" s="533"/>
      <c r="K2" s="533"/>
      <c r="L2" s="533"/>
    </row>
    <row r="3" spans="1:53" s="39" customFormat="1" ht="20.25" customHeight="1" thickBot="1" x14ac:dyDescent="0.3">
      <c r="A3" s="258" t="s">
        <v>414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188" t="s">
        <v>295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1:53" s="84" customFormat="1" ht="28.5" customHeight="1" thickTop="1" thickBot="1" x14ac:dyDescent="0.25">
      <c r="A4" s="501" t="s">
        <v>199</v>
      </c>
      <c r="B4" s="528" t="s">
        <v>290</v>
      </c>
      <c r="C4" s="502"/>
      <c r="D4" s="502" t="s">
        <v>291</v>
      </c>
      <c r="E4" s="502"/>
      <c r="F4" s="502" t="s">
        <v>292</v>
      </c>
      <c r="G4" s="502"/>
      <c r="H4" s="502" t="s">
        <v>293</v>
      </c>
      <c r="I4" s="502"/>
      <c r="J4" s="502" t="s">
        <v>20</v>
      </c>
      <c r="K4" s="502"/>
      <c r="L4" s="534" t="s">
        <v>236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</row>
    <row r="5" spans="1:53" s="84" customFormat="1" ht="24.95" customHeight="1" thickBot="1" x14ac:dyDescent="0.25">
      <c r="A5" s="528"/>
      <c r="B5" s="536" t="s">
        <v>394</v>
      </c>
      <c r="C5" s="536"/>
      <c r="D5" s="536" t="s">
        <v>395</v>
      </c>
      <c r="E5" s="536"/>
      <c r="F5" s="536" t="s">
        <v>396</v>
      </c>
      <c r="G5" s="536"/>
      <c r="H5" s="536" t="s">
        <v>327</v>
      </c>
      <c r="I5" s="536"/>
      <c r="J5" s="536" t="s">
        <v>41</v>
      </c>
      <c r="K5" s="536"/>
      <c r="L5" s="46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spans="1:53" s="84" customFormat="1" ht="52.5" customHeight="1" thickBot="1" x14ac:dyDescent="0.25">
      <c r="A6" s="528"/>
      <c r="B6" s="249" t="s">
        <v>309</v>
      </c>
      <c r="C6" s="250" t="s">
        <v>435</v>
      </c>
      <c r="D6" s="250" t="s">
        <v>309</v>
      </c>
      <c r="E6" s="250" t="s">
        <v>435</v>
      </c>
      <c r="F6" s="250" t="s">
        <v>309</v>
      </c>
      <c r="G6" s="250" t="s">
        <v>435</v>
      </c>
      <c r="H6" s="250" t="s">
        <v>309</v>
      </c>
      <c r="I6" s="250" t="s">
        <v>435</v>
      </c>
      <c r="J6" s="250" t="s">
        <v>309</v>
      </c>
      <c r="K6" s="250" t="s">
        <v>435</v>
      </c>
      <c r="L6" s="46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1:53" s="1" customFormat="1" ht="30.75" customHeight="1" thickBot="1" x14ac:dyDescent="0.25">
      <c r="A7" s="502"/>
      <c r="B7" s="249" t="s">
        <v>328</v>
      </c>
      <c r="C7" s="249" t="s">
        <v>415</v>
      </c>
      <c r="D7" s="249" t="s">
        <v>328</v>
      </c>
      <c r="E7" s="249" t="s">
        <v>415</v>
      </c>
      <c r="F7" s="249" t="s">
        <v>328</v>
      </c>
      <c r="G7" s="249" t="s">
        <v>415</v>
      </c>
      <c r="H7" s="249" t="s">
        <v>328</v>
      </c>
      <c r="I7" s="249" t="s">
        <v>415</v>
      </c>
      <c r="J7" s="249" t="s">
        <v>328</v>
      </c>
      <c r="K7" s="249" t="s">
        <v>415</v>
      </c>
      <c r="L7" s="535"/>
    </row>
    <row r="8" spans="1:53" ht="24.95" customHeight="1" x14ac:dyDescent="0.2">
      <c r="A8" s="251" t="s">
        <v>205</v>
      </c>
      <c r="B8" s="260" t="s">
        <v>398</v>
      </c>
      <c r="C8" s="260" t="s">
        <v>398</v>
      </c>
      <c r="D8" s="261">
        <v>29</v>
      </c>
      <c r="E8" s="260">
        <v>166430</v>
      </c>
      <c r="F8" s="260" t="s">
        <v>398</v>
      </c>
      <c r="G8" s="260" t="s">
        <v>398</v>
      </c>
      <c r="H8" s="260" t="s">
        <v>398</v>
      </c>
      <c r="I8" s="260" t="s">
        <v>398</v>
      </c>
      <c r="J8" s="260">
        <v>29</v>
      </c>
      <c r="K8" s="261">
        <v>166430</v>
      </c>
      <c r="L8" s="262" t="s">
        <v>416</v>
      </c>
      <c r="M8" s="8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</row>
    <row r="9" spans="1:53" ht="24.95" customHeight="1" x14ac:dyDescent="0.2">
      <c r="A9" s="252" t="s">
        <v>206</v>
      </c>
      <c r="B9" s="260" t="s">
        <v>398</v>
      </c>
      <c r="C9" s="260" t="s">
        <v>398</v>
      </c>
      <c r="D9" s="263">
        <v>40</v>
      </c>
      <c r="E9" s="260">
        <v>283762</v>
      </c>
      <c r="F9" s="260" t="s">
        <v>398</v>
      </c>
      <c r="G9" s="260" t="s">
        <v>398</v>
      </c>
      <c r="H9" s="260" t="s">
        <v>398</v>
      </c>
      <c r="I9" s="260" t="s">
        <v>398</v>
      </c>
      <c r="J9" s="260">
        <v>40</v>
      </c>
      <c r="K9" s="263">
        <v>283762</v>
      </c>
      <c r="L9" s="262" t="s">
        <v>417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t="24.95" customHeight="1" x14ac:dyDescent="0.2">
      <c r="A10" s="252" t="s">
        <v>207</v>
      </c>
      <c r="B10" s="260" t="s">
        <v>398</v>
      </c>
      <c r="C10" s="260" t="s">
        <v>398</v>
      </c>
      <c r="D10" s="160">
        <v>27</v>
      </c>
      <c r="E10" s="263">
        <v>217167</v>
      </c>
      <c r="F10" s="260" t="s">
        <v>398</v>
      </c>
      <c r="G10" s="260" t="s">
        <v>398</v>
      </c>
      <c r="H10" s="260" t="s">
        <v>398</v>
      </c>
      <c r="I10" s="260" t="s">
        <v>398</v>
      </c>
      <c r="J10" s="160">
        <v>27</v>
      </c>
      <c r="K10" s="263">
        <v>217167</v>
      </c>
      <c r="L10" s="262" t="s">
        <v>418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ht="24.95" customHeight="1" x14ac:dyDescent="0.2">
      <c r="A11" s="252" t="s">
        <v>208</v>
      </c>
      <c r="B11" s="260" t="s">
        <v>398</v>
      </c>
      <c r="C11" s="260" t="s">
        <v>398</v>
      </c>
      <c r="D11" s="160">
        <v>49</v>
      </c>
      <c r="E11" s="263">
        <v>542950</v>
      </c>
      <c r="F11" s="260" t="s">
        <v>398</v>
      </c>
      <c r="G11" s="260" t="s">
        <v>398</v>
      </c>
      <c r="H11" s="260" t="s">
        <v>398</v>
      </c>
      <c r="I11" s="260" t="s">
        <v>398</v>
      </c>
      <c r="J11" s="253">
        <v>49</v>
      </c>
      <c r="K11" s="260">
        <v>542950</v>
      </c>
      <c r="L11" s="262" t="s">
        <v>419</v>
      </c>
      <c r="N11" s="1"/>
      <c r="O11" s="86"/>
    </row>
    <row r="12" spans="1:53" ht="24.95" customHeight="1" x14ac:dyDescent="0.2">
      <c r="A12" s="254" t="s">
        <v>209</v>
      </c>
      <c r="B12" s="263">
        <v>2</v>
      </c>
      <c r="C12" s="263">
        <v>384288</v>
      </c>
      <c r="D12" s="253">
        <v>39</v>
      </c>
      <c r="E12" s="260">
        <v>374807</v>
      </c>
      <c r="F12" s="260" t="s">
        <v>398</v>
      </c>
      <c r="G12" s="260" t="s">
        <v>398</v>
      </c>
      <c r="H12" s="260" t="s">
        <v>398</v>
      </c>
      <c r="I12" s="260" t="s">
        <v>398</v>
      </c>
      <c r="J12" s="160">
        <v>41</v>
      </c>
      <c r="K12" s="260">
        <v>759095</v>
      </c>
      <c r="L12" s="262" t="s">
        <v>420</v>
      </c>
    </row>
    <row r="13" spans="1:53" ht="24.95" customHeight="1" x14ac:dyDescent="0.2">
      <c r="A13" s="252" t="s">
        <v>210</v>
      </c>
      <c r="B13" s="260" t="s">
        <v>398</v>
      </c>
      <c r="C13" s="260" t="s">
        <v>398</v>
      </c>
      <c r="D13" s="160">
        <v>29</v>
      </c>
      <c r="E13" s="263">
        <v>288750</v>
      </c>
      <c r="F13" s="260" t="s">
        <v>398</v>
      </c>
      <c r="G13" s="260" t="s">
        <v>398</v>
      </c>
      <c r="H13" s="260" t="s">
        <v>398</v>
      </c>
      <c r="I13" s="260" t="s">
        <v>398</v>
      </c>
      <c r="J13" s="253">
        <v>29</v>
      </c>
      <c r="K13" s="263">
        <v>288750</v>
      </c>
      <c r="L13" s="262" t="s">
        <v>421</v>
      </c>
    </row>
    <row r="14" spans="1:53" ht="24.95" customHeight="1" x14ac:dyDescent="0.2">
      <c r="A14" s="252" t="s">
        <v>211</v>
      </c>
      <c r="B14" s="260" t="s">
        <v>398</v>
      </c>
      <c r="C14" s="260" t="s">
        <v>398</v>
      </c>
      <c r="D14" s="160">
        <v>27</v>
      </c>
      <c r="E14" s="260">
        <v>284019</v>
      </c>
      <c r="F14" s="260" t="s">
        <v>398</v>
      </c>
      <c r="G14" s="260" t="s">
        <v>398</v>
      </c>
      <c r="H14" s="260" t="s">
        <v>398</v>
      </c>
      <c r="I14" s="260" t="s">
        <v>398</v>
      </c>
      <c r="J14" s="160">
        <v>27</v>
      </c>
      <c r="K14" s="263">
        <v>284019</v>
      </c>
      <c r="L14" s="262" t="s">
        <v>422</v>
      </c>
    </row>
    <row r="15" spans="1:53" ht="24.95" customHeight="1" x14ac:dyDescent="0.2">
      <c r="A15" s="252" t="s">
        <v>212</v>
      </c>
      <c r="B15" s="260" t="s">
        <v>398</v>
      </c>
      <c r="C15" s="260" t="s">
        <v>398</v>
      </c>
      <c r="D15" s="160">
        <v>36</v>
      </c>
      <c r="E15" s="263">
        <v>480461</v>
      </c>
      <c r="F15" s="260" t="s">
        <v>398</v>
      </c>
      <c r="G15" s="260" t="s">
        <v>398</v>
      </c>
      <c r="H15" s="260" t="s">
        <v>398</v>
      </c>
      <c r="I15" s="260" t="s">
        <v>398</v>
      </c>
      <c r="J15" s="160">
        <v>36</v>
      </c>
      <c r="K15" s="263">
        <v>480461</v>
      </c>
      <c r="L15" s="262" t="s">
        <v>423</v>
      </c>
    </row>
    <row r="16" spans="1:53" ht="24.95" customHeight="1" x14ac:dyDescent="0.2">
      <c r="A16" s="252" t="s">
        <v>213</v>
      </c>
      <c r="B16" s="263">
        <v>1</v>
      </c>
      <c r="C16" s="260">
        <v>19623</v>
      </c>
      <c r="D16" s="160">
        <v>49</v>
      </c>
      <c r="E16" s="263">
        <v>341589</v>
      </c>
      <c r="F16" s="260" t="s">
        <v>398</v>
      </c>
      <c r="G16" s="260" t="s">
        <v>398</v>
      </c>
      <c r="H16" s="260" t="s">
        <v>398</v>
      </c>
      <c r="I16" s="260" t="s">
        <v>398</v>
      </c>
      <c r="J16" s="160">
        <v>50</v>
      </c>
      <c r="K16" s="263">
        <v>361212</v>
      </c>
      <c r="L16" s="262" t="s">
        <v>424</v>
      </c>
    </row>
    <row r="17" spans="1:14" ht="24.95" customHeight="1" x14ac:dyDescent="0.2">
      <c r="A17" s="254" t="s">
        <v>214</v>
      </c>
      <c r="B17" s="260">
        <v>6</v>
      </c>
      <c r="C17" s="263">
        <v>36789</v>
      </c>
      <c r="D17" s="253">
        <v>59</v>
      </c>
      <c r="E17" s="260">
        <v>495895</v>
      </c>
      <c r="F17" s="260" t="s">
        <v>398</v>
      </c>
      <c r="G17" s="260" t="s">
        <v>398</v>
      </c>
      <c r="H17" s="253">
        <v>1</v>
      </c>
      <c r="I17" s="253">
        <v>489</v>
      </c>
      <c r="J17" s="253">
        <v>66</v>
      </c>
      <c r="K17" s="260">
        <v>533173</v>
      </c>
      <c r="L17" s="262" t="s">
        <v>425</v>
      </c>
      <c r="N17" s="1"/>
    </row>
    <row r="18" spans="1:14" ht="24.95" customHeight="1" x14ac:dyDescent="0.2">
      <c r="A18" s="254" t="s">
        <v>215</v>
      </c>
      <c r="B18" s="260">
        <v>2</v>
      </c>
      <c r="C18" s="263">
        <v>14208</v>
      </c>
      <c r="D18" s="253">
        <v>60</v>
      </c>
      <c r="E18" s="263">
        <v>530761</v>
      </c>
      <c r="F18" s="260" t="s">
        <v>398</v>
      </c>
      <c r="G18" s="260" t="s">
        <v>398</v>
      </c>
      <c r="H18" s="253">
        <v>1</v>
      </c>
      <c r="I18" s="160">
        <v>465</v>
      </c>
      <c r="J18" s="253">
        <v>63</v>
      </c>
      <c r="K18" s="260">
        <v>545434</v>
      </c>
      <c r="L18" s="262" t="s">
        <v>426</v>
      </c>
      <c r="N18" s="1"/>
    </row>
    <row r="19" spans="1:14" ht="24.95" customHeight="1" x14ac:dyDescent="0.2">
      <c r="A19" s="255" t="s">
        <v>294</v>
      </c>
      <c r="B19" s="261">
        <v>5</v>
      </c>
      <c r="C19" s="264">
        <v>43275</v>
      </c>
      <c r="D19" s="161">
        <v>73</v>
      </c>
      <c r="E19" s="261">
        <v>693059</v>
      </c>
      <c r="F19" s="260" t="s">
        <v>398</v>
      </c>
      <c r="G19" s="260" t="s">
        <v>398</v>
      </c>
      <c r="H19" s="161">
        <v>2</v>
      </c>
      <c r="I19" s="160">
        <v>1449</v>
      </c>
      <c r="J19" s="161">
        <v>80</v>
      </c>
      <c r="K19" s="264">
        <v>737783</v>
      </c>
      <c r="L19" s="262" t="s">
        <v>427</v>
      </c>
      <c r="M19" s="1"/>
    </row>
    <row r="20" spans="1:14" ht="24.75" customHeight="1" thickBot="1" x14ac:dyDescent="0.25">
      <c r="A20" s="256" t="s">
        <v>20</v>
      </c>
      <c r="B20" s="265">
        <v>16</v>
      </c>
      <c r="C20" s="265">
        <v>498183</v>
      </c>
      <c r="D20" s="266">
        <v>517</v>
      </c>
      <c r="E20" s="266">
        <v>4699650</v>
      </c>
      <c r="F20" s="265" t="s">
        <v>398</v>
      </c>
      <c r="G20" s="265" t="s">
        <v>398</v>
      </c>
      <c r="H20" s="257">
        <v>4</v>
      </c>
      <c r="I20" s="257">
        <v>2403</v>
      </c>
      <c r="J20" s="266">
        <v>537</v>
      </c>
      <c r="K20" s="266">
        <v>5200236</v>
      </c>
      <c r="L20" s="262" t="s">
        <v>404</v>
      </c>
    </row>
    <row r="21" spans="1:14" ht="19.5" thickTop="1" x14ac:dyDescent="0.2">
      <c r="F21" s="1"/>
      <c r="L21" s="101"/>
    </row>
    <row r="22" spans="1:14" ht="18.75" x14ac:dyDescent="0.2">
      <c r="L22" s="102"/>
    </row>
    <row r="26" spans="1:14" x14ac:dyDescent="0.2">
      <c r="N26" s="1"/>
    </row>
    <row r="27" spans="1:14" x14ac:dyDescent="0.2">
      <c r="N27" s="1"/>
    </row>
  </sheetData>
  <mergeCells count="14">
    <mergeCell ref="A1:L1"/>
    <mergeCell ref="A2:L2"/>
    <mergeCell ref="L4:L7"/>
    <mergeCell ref="A4:A7"/>
    <mergeCell ref="B4:C4"/>
    <mergeCell ref="D4:E4"/>
    <mergeCell ref="F4:G4"/>
    <mergeCell ref="H4:I4"/>
    <mergeCell ref="J4:K4"/>
    <mergeCell ref="B5:C5"/>
    <mergeCell ref="D5:E5"/>
    <mergeCell ref="F5:G5"/>
    <mergeCell ref="H5:I5"/>
    <mergeCell ref="J5:K5"/>
  </mergeCells>
  <printOptions horizontalCentered="1" verticalCentered="1"/>
  <pageMargins left="0.25" right="0.25" top="0.75" bottom="0.75" header="0.3" footer="0.3"/>
  <pageSetup paperSize="9" scale="88" orientation="landscape" r:id="rId1"/>
  <headerFooter>
    <oddFooter>&amp;C&amp;10 &amp;"-,Bold"&amp;14 17</oddFooter>
  </headerFooter>
  <rowBreaks count="1" manualBreakCount="1">
    <brk id="2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8"/>
  <sheetViews>
    <sheetView rightToLeft="1" view="pageBreakPreview" topLeftCell="A7" zoomScale="77" zoomScaleSheetLayoutView="77" workbookViewId="0">
      <selection activeCell="M35" sqref="M35"/>
    </sheetView>
  </sheetViews>
  <sheetFormatPr defaultColWidth="8.75" defaultRowHeight="14.25" x14ac:dyDescent="0.2"/>
  <cols>
    <col min="1" max="1" width="13.625" style="2" customWidth="1"/>
    <col min="2" max="3" width="21.375" style="2" customWidth="1"/>
    <col min="4" max="4" width="23.25" style="2" customWidth="1"/>
    <col min="5" max="5" width="23.125" style="2" customWidth="1"/>
    <col min="6" max="6" width="0" style="2" hidden="1" customWidth="1"/>
    <col min="7" max="7" width="17.25" style="2" customWidth="1"/>
    <col min="8" max="16384" width="8.75" style="2"/>
  </cols>
  <sheetData>
    <row r="1" spans="1:11" ht="38.25" customHeight="1" x14ac:dyDescent="0.2">
      <c r="A1" s="414" t="s">
        <v>344</v>
      </c>
      <c r="B1" s="414"/>
      <c r="C1" s="414"/>
      <c r="D1" s="414"/>
      <c r="E1" s="414"/>
    </row>
    <row r="2" spans="1:11" ht="43.5" customHeight="1" x14ac:dyDescent="0.2">
      <c r="A2" s="416" t="s">
        <v>343</v>
      </c>
      <c r="B2" s="416"/>
      <c r="C2" s="416"/>
      <c r="D2" s="416"/>
      <c r="E2" s="416"/>
    </row>
    <row r="3" spans="1:11" ht="25.5" customHeight="1" thickBot="1" x14ac:dyDescent="0.25">
      <c r="A3" s="10" t="s">
        <v>178</v>
      </c>
      <c r="B3" s="11"/>
      <c r="C3" s="11"/>
      <c r="D3" s="11"/>
      <c r="E3" s="69" t="s">
        <v>91</v>
      </c>
    </row>
    <row r="4" spans="1:11" ht="27" customHeight="1" thickTop="1" thickBot="1" x14ac:dyDescent="0.25">
      <c r="A4" s="419" t="s">
        <v>15</v>
      </c>
      <c r="B4" s="418" t="s">
        <v>176</v>
      </c>
      <c r="C4" s="418"/>
      <c r="D4" s="418" t="s">
        <v>177</v>
      </c>
      <c r="E4" s="418"/>
    </row>
    <row r="5" spans="1:11" ht="29.25" customHeight="1" thickBot="1" x14ac:dyDescent="0.25">
      <c r="A5" s="420"/>
      <c r="B5" s="415" t="s">
        <v>268</v>
      </c>
      <c r="C5" s="415"/>
      <c r="D5" s="415" t="s">
        <v>179</v>
      </c>
      <c r="E5" s="415"/>
    </row>
    <row r="6" spans="1:11" ht="39.75" customHeight="1" x14ac:dyDescent="0.2">
      <c r="A6" s="420"/>
      <c r="B6" s="48" t="s">
        <v>285</v>
      </c>
      <c r="C6" s="47" t="s">
        <v>264</v>
      </c>
      <c r="D6" s="49" t="s">
        <v>286</v>
      </c>
      <c r="E6" s="47" t="s">
        <v>263</v>
      </c>
      <c r="I6" s="3"/>
    </row>
    <row r="7" spans="1:11" ht="52.5" customHeight="1" thickBot="1" x14ac:dyDescent="0.25">
      <c r="A7" s="70" t="s">
        <v>16</v>
      </c>
      <c r="B7" s="71" t="s">
        <v>180</v>
      </c>
      <c r="C7" s="72" t="s">
        <v>17</v>
      </c>
      <c r="D7" s="144" t="s">
        <v>18</v>
      </c>
      <c r="E7" s="71" t="s">
        <v>19</v>
      </c>
      <c r="F7" s="2" t="s">
        <v>94</v>
      </c>
      <c r="G7" s="2" t="s">
        <v>94</v>
      </c>
      <c r="I7" s="3"/>
    </row>
    <row r="8" spans="1:11" ht="35.1" customHeight="1" thickTop="1" x14ac:dyDescent="0.2">
      <c r="A8" s="53" t="s">
        <v>269</v>
      </c>
      <c r="B8" s="50" t="s">
        <v>169</v>
      </c>
      <c r="C8" s="50" t="s">
        <v>169</v>
      </c>
      <c r="D8" s="159" t="s">
        <v>342</v>
      </c>
      <c r="E8" s="50">
        <v>1193</v>
      </c>
      <c r="I8" s="3"/>
    </row>
    <row r="9" spans="1:11" ht="35.1" customHeight="1" x14ac:dyDescent="0.2">
      <c r="A9" s="54" t="s">
        <v>270</v>
      </c>
      <c r="B9" s="45" t="s">
        <v>169</v>
      </c>
      <c r="C9" s="45" t="s">
        <v>169</v>
      </c>
      <c r="D9" s="146" t="s">
        <v>169</v>
      </c>
      <c r="E9" s="45" t="s">
        <v>169</v>
      </c>
      <c r="I9" s="3"/>
    </row>
    <row r="10" spans="1:11" ht="35.1" customHeight="1" thickBot="1" x14ac:dyDescent="0.25">
      <c r="A10" s="55" t="s">
        <v>271</v>
      </c>
      <c r="B10" s="51">
        <v>2049</v>
      </c>
      <c r="C10" s="51">
        <v>17029</v>
      </c>
      <c r="D10" s="145">
        <v>426</v>
      </c>
      <c r="E10" s="51">
        <v>4007</v>
      </c>
    </row>
    <row r="11" spans="1:11" ht="35.1" customHeight="1" thickTop="1" thickBot="1" x14ac:dyDescent="0.25">
      <c r="A11" s="56" t="s">
        <v>272</v>
      </c>
      <c r="B11" s="52">
        <f>SUM(B8:B10)</f>
        <v>2049</v>
      </c>
      <c r="C11" s="52">
        <f>SUM(C8:C10)</f>
        <v>17029</v>
      </c>
      <c r="D11" s="52">
        <v>537</v>
      </c>
      <c r="E11" s="52">
        <f>SUM(E8:E10)</f>
        <v>5200</v>
      </c>
    </row>
    <row r="12" spans="1:11" ht="34.5" customHeight="1" thickTop="1" x14ac:dyDescent="0.2">
      <c r="A12" s="413" t="s">
        <v>146</v>
      </c>
      <c r="B12" s="413"/>
      <c r="C12" s="413"/>
      <c r="D12" s="417" t="s">
        <v>104</v>
      </c>
      <c r="E12" s="417"/>
      <c r="K12" s="2" t="s">
        <v>94</v>
      </c>
    </row>
    <row r="13" spans="1:11" ht="27.75" customHeight="1" x14ac:dyDescent="0.2">
      <c r="A13" s="413" t="s">
        <v>170</v>
      </c>
      <c r="B13" s="413"/>
      <c r="C13" s="40"/>
      <c r="D13" s="410" t="s">
        <v>265</v>
      </c>
      <c r="E13" s="410"/>
    </row>
    <row r="14" spans="1:11" x14ac:dyDescent="0.2">
      <c r="A14" s="412"/>
      <c r="B14" s="412"/>
    </row>
    <row r="15" spans="1:11" x14ac:dyDescent="0.2">
      <c r="A15" s="142"/>
      <c r="B15" s="142"/>
    </row>
    <row r="16" spans="1:11" x14ac:dyDescent="0.2">
      <c r="A16" s="142"/>
      <c r="B16" s="142"/>
    </row>
    <row r="17" spans="1:7" x14ac:dyDescent="0.2">
      <c r="A17" s="142"/>
      <c r="B17" s="142"/>
    </row>
    <row r="18" spans="1:7" x14ac:dyDescent="0.2">
      <c r="A18" s="142"/>
      <c r="B18" s="142"/>
    </row>
    <row r="19" spans="1:7" x14ac:dyDescent="0.2">
      <c r="A19" s="142"/>
      <c r="B19" s="142"/>
    </row>
    <row r="20" spans="1:7" s="9" customFormat="1" ht="18.75" customHeight="1" x14ac:dyDescent="0.25">
      <c r="B20" s="153"/>
      <c r="C20" s="153"/>
      <c r="D20" s="153"/>
      <c r="E20" s="153"/>
    </row>
    <row r="21" spans="1:7" ht="28.5" customHeight="1" x14ac:dyDescent="0.2">
      <c r="A21" s="411"/>
      <c r="B21" s="411"/>
      <c r="C21" s="411"/>
      <c r="D21" s="411"/>
      <c r="E21" s="411"/>
    </row>
    <row r="28" spans="1:7" x14ac:dyDescent="0.2">
      <c r="G28" s="2" t="s">
        <v>94</v>
      </c>
    </row>
  </sheetData>
  <mergeCells count="13">
    <mergeCell ref="D13:E13"/>
    <mergeCell ref="A21:E21"/>
    <mergeCell ref="A14:B14"/>
    <mergeCell ref="A13:B13"/>
    <mergeCell ref="A1:E1"/>
    <mergeCell ref="B5:C5"/>
    <mergeCell ref="D5:E5"/>
    <mergeCell ref="A12:C12"/>
    <mergeCell ref="A2:E2"/>
    <mergeCell ref="D12:E12"/>
    <mergeCell ref="B4:C4"/>
    <mergeCell ref="D4:E4"/>
    <mergeCell ref="A4:A6"/>
  </mergeCells>
  <printOptions horizontalCentered="1" verticalCentered="1"/>
  <pageMargins left="0.25" right="0.25" top="0.75" bottom="0.75" header="0.3" footer="0.3"/>
  <pageSetup paperSize="9" scale="83" orientation="portrait" r:id="rId1"/>
  <headerFooter>
    <oddFooter>&amp;C&amp;14 &amp;"-,Bold"7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57"/>
  <sheetViews>
    <sheetView rightToLeft="1" view="pageBreakPreview" topLeftCell="A28" zoomScale="90" zoomScaleSheetLayoutView="90" workbookViewId="0">
      <selection activeCell="M35" sqref="M35"/>
    </sheetView>
  </sheetViews>
  <sheetFormatPr defaultColWidth="9" defaultRowHeight="14.25" x14ac:dyDescent="0.2"/>
  <cols>
    <col min="1" max="7" width="17.75" style="13" customWidth="1"/>
    <col min="8" max="16384" width="9" style="13"/>
  </cols>
  <sheetData>
    <row r="1" spans="1:8" ht="22.5" customHeight="1" x14ac:dyDescent="0.2">
      <c r="A1" s="421" t="s">
        <v>345</v>
      </c>
      <c r="B1" s="421"/>
      <c r="C1" s="421"/>
      <c r="D1" s="421"/>
      <c r="E1" s="421"/>
      <c r="F1" s="421"/>
      <c r="G1" s="421"/>
    </row>
    <row r="2" spans="1:8" ht="21" customHeight="1" x14ac:dyDescent="0.2">
      <c r="A2" s="425" t="s">
        <v>346</v>
      </c>
      <c r="B2" s="425"/>
      <c r="C2" s="425"/>
      <c r="D2" s="425"/>
      <c r="E2" s="425"/>
      <c r="F2" s="425"/>
      <c r="G2" s="425"/>
    </row>
    <row r="3" spans="1:8" ht="20.25" customHeight="1" thickBot="1" x14ac:dyDescent="0.25">
      <c r="A3" s="16" t="s">
        <v>434</v>
      </c>
      <c r="B3" s="17"/>
      <c r="C3" s="17"/>
      <c r="D3" s="17"/>
      <c r="E3" s="17"/>
      <c r="F3" s="17"/>
      <c r="G3" s="73" t="s">
        <v>140</v>
      </c>
    </row>
    <row r="4" spans="1:8" ht="21" customHeight="1" thickTop="1" x14ac:dyDescent="0.2">
      <c r="A4" s="65" t="s">
        <v>92</v>
      </c>
      <c r="B4" s="66" t="s">
        <v>21</v>
      </c>
      <c r="C4" s="67" t="s">
        <v>22</v>
      </c>
      <c r="D4" s="66" t="s">
        <v>24</v>
      </c>
      <c r="E4" s="66" t="s">
        <v>23</v>
      </c>
      <c r="F4" s="66" t="s">
        <v>20</v>
      </c>
      <c r="G4" s="75" t="s">
        <v>101</v>
      </c>
      <c r="H4" s="14"/>
    </row>
    <row r="5" spans="1:8" ht="21" customHeight="1" thickBot="1" x14ac:dyDescent="0.25">
      <c r="A5" s="68" t="s">
        <v>93</v>
      </c>
      <c r="B5" s="74" t="s">
        <v>25</v>
      </c>
      <c r="C5" s="74" t="s">
        <v>26</v>
      </c>
      <c r="D5" s="74" t="s">
        <v>28</v>
      </c>
      <c r="E5" s="74" t="s">
        <v>27</v>
      </c>
      <c r="F5" s="74" t="s">
        <v>41</v>
      </c>
      <c r="G5" s="74" t="s">
        <v>273</v>
      </c>
      <c r="H5" s="14"/>
    </row>
    <row r="6" spans="1:8" ht="19.899999999999999" customHeight="1" x14ac:dyDescent="0.2">
      <c r="A6" s="110" t="s">
        <v>29</v>
      </c>
      <c r="B6" s="147" t="s">
        <v>359</v>
      </c>
      <c r="C6" s="111">
        <v>54800</v>
      </c>
      <c r="D6" s="147" t="s">
        <v>359</v>
      </c>
      <c r="E6" s="147" t="s">
        <v>359</v>
      </c>
      <c r="F6" s="111">
        <v>54800</v>
      </c>
      <c r="G6" s="112" t="s">
        <v>30</v>
      </c>
    </row>
    <row r="7" spans="1:8" ht="19.899999999999999" customHeight="1" x14ac:dyDescent="0.2">
      <c r="A7" s="113" t="s">
        <v>31</v>
      </c>
      <c r="B7" s="114">
        <v>8585608</v>
      </c>
      <c r="C7" s="114">
        <v>27979</v>
      </c>
      <c r="D7" s="114">
        <v>201726</v>
      </c>
      <c r="E7" s="114">
        <v>13345</v>
      </c>
      <c r="F7" s="114">
        <v>8828658</v>
      </c>
      <c r="G7" s="115" t="s">
        <v>32</v>
      </c>
      <c r="H7" s="38"/>
    </row>
    <row r="8" spans="1:8" ht="19.899999999999999" customHeight="1" x14ac:dyDescent="0.2">
      <c r="A8" s="116" t="s">
        <v>145</v>
      </c>
      <c r="B8" s="117">
        <v>1212780</v>
      </c>
      <c r="C8" s="117">
        <v>61487</v>
      </c>
      <c r="D8" s="117">
        <v>34067</v>
      </c>
      <c r="E8" s="114">
        <v>1695</v>
      </c>
      <c r="F8" s="117">
        <v>1310029</v>
      </c>
      <c r="G8" s="118" t="s">
        <v>246</v>
      </c>
      <c r="H8" s="14"/>
    </row>
    <row r="9" spans="1:8" ht="19.899999999999999" customHeight="1" x14ac:dyDescent="0.2">
      <c r="A9" s="119" t="s">
        <v>108</v>
      </c>
      <c r="B9" s="114">
        <v>12573</v>
      </c>
      <c r="C9" s="147" t="s">
        <v>359</v>
      </c>
      <c r="D9" s="147" t="s">
        <v>359</v>
      </c>
      <c r="E9" s="147" t="s">
        <v>359</v>
      </c>
      <c r="F9" s="114">
        <v>12573</v>
      </c>
      <c r="G9" s="120" t="s">
        <v>182</v>
      </c>
      <c r="H9" s="14"/>
    </row>
    <row r="10" spans="1:8" ht="19.899999999999999" customHeight="1" x14ac:dyDescent="0.2">
      <c r="A10" s="119" t="s">
        <v>111</v>
      </c>
      <c r="B10" s="114">
        <v>468984</v>
      </c>
      <c r="C10" s="147" t="s">
        <v>359</v>
      </c>
      <c r="D10" s="147" t="s">
        <v>359</v>
      </c>
      <c r="E10" s="147" t="s">
        <v>359</v>
      </c>
      <c r="F10" s="114">
        <v>468984</v>
      </c>
      <c r="G10" s="120" t="s">
        <v>181</v>
      </c>
      <c r="H10" s="14"/>
    </row>
    <row r="11" spans="1:8" ht="19.899999999999999" customHeight="1" x14ac:dyDescent="0.2">
      <c r="A11" s="119" t="s">
        <v>33</v>
      </c>
      <c r="B11" s="114">
        <v>1300516</v>
      </c>
      <c r="C11" s="147" t="s">
        <v>359</v>
      </c>
      <c r="D11" s="147" t="s">
        <v>359</v>
      </c>
      <c r="E11" s="147" t="s">
        <v>359</v>
      </c>
      <c r="F11" s="114">
        <v>1300516</v>
      </c>
      <c r="G11" s="120" t="s">
        <v>34</v>
      </c>
      <c r="H11" s="14"/>
    </row>
    <row r="12" spans="1:8" ht="19.899999999999999" customHeight="1" x14ac:dyDescent="0.2">
      <c r="A12" s="119" t="s">
        <v>37</v>
      </c>
      <c r="B12" s="114">
        <v>207705</v>
      </c>
      <c r="C12" s="147" t="s">
        <v>359</v>
      </c>
      <c r="D12" s="147" t="s">
        <v>359</v>
      </c>
      <c r="E12" s="147" t="s">
        <v>359</v>
      </c>
      <c r="F12" s="114">
        <v>207705</v>
      </c>
      <c r="G12" s="120" t="s">
        <v>38</v>
      </c>
      <c r="H12" s="14"/>
    </row>
    <row r="13" spans="1:8" ht="19.899999999999999" customHeight="1" x14ac:dyDescent="0.2">
      <c r="A13" s="119" t="s">
        <v>109</v>
      </c>
      <c r="B13" s="114">
        <v>161971</v>
      </c>
      <c r="C13" s="114">
        <v>11151</v>
      </c>
      <c r="D13" s="147" t="s">
        <v>359</v>
      </c>
      <c r="E13" s="147" t="s">
        <v>359</v>
      </c>
      <c r="F13" s="114">
        <v>173122</v>
      </c>
      <c r="G13" s="120" t="s">
        <v>114</v>
      </c>
      <c r="H13" s="14"/>
    </row>
    <row r="14" spans="1:8" ht="19.899999999999999" customHeight="1" x14ac:dyDescent="0.2">
      <c r="A14" s="119" t="s">
        <v>39</v>
      </c>
      <c r="B14" s="147" t="s">
        <v>359</v>
      </c>
      <c r="C14" s="114">
        <v>1072126</v>
      </c>
      <c r="D14" s="147" t="s">
        <v>359</v>
      </c>
      <c r="E14" s="147" t="s">
        <v>359</v>
      </c>
      <c r="F14" s="114">
        <v>1072126</v>
      </c>
      <c r="G14" s="120" t="s">
        <v>40</v>
      </c>
      <c r="H14" s="14"/>
    </row>
    <row r="15" spans="1:8" ht="19.899999999999999" customHeight="1" x14ac:dyDescent="0.2">
      <c r="A15" s="119" t="s">
        <v>278</v>
      </c>
      <c r="B15" s="114">
        <v>100502</v>
      </c>
      <c r="C15" s="147" t="s">
        <v>359</v>
      </c>
      <c r="D15" s="147" t="s">
        <v>359</v>
      </c>
      <c r="E15" s="147" t="s">
        <v>359</v>
      </c>
      <c r="F15" s="114">
        <v>100502</v>
      </c>
      <c r="G15" s="120" t="s">
        <v>311</v>
      </c>
      <c r="H15" s="14"/>
    </row>
    <row r="16" spans="1:8" ht="19.899999999999999" customHeight="1" x14ac:dyDescent="0.2">
      <c r="A16" s="119" t="s">
        <v>347</v>
      </c>
      <c r="B16" s="114">
        <v>313</v>
      </c>
      <c r="C16" s="147" t="s">
        <v>359</v>
      </c>
      <c r="D16" s="147" t="s">
        <v>359</v>
      </c>
      <c r="E16" s="147" t="s">
        <v>359</v>
      </c>
      <c r="F16" s="114">
        <v>313</v>
      </c>
      <c r="G16" s="120" t="s">
        <v>312</v>
      </c>
      <c r="H16" s="14"/>
    </row>
    <row r="17" spans="1:11" ht="19.899999999999999" customHeight="1" x14ac:dyDescent="0.2">
      <c r="A17" s="119" t="s">
        <v>281</v>
      </c>
      <c r="B17" s="147" t="s">
        <v>359</v>
      </c>
      <c r="C17" s="114">
        <v>94372</v>
      </c>
      <c r="D17" s="147" t="s">
        <v>359</v>
      </c>
      <c r="E17" s="147" t="s">
        <v>359</v>
      </c>
      <c r="F17" s="114">
        <v>94372</v>
      </c>
      <c r="G17" s="120" t="s">
        <v>313</v>
      </c>
      <c r="H17" s="14"/>
    </row>
    <row r="18" spans="1:11" ht="19.899999999999999" customHeight="1" x14ac:dyDescent="0.2">
      <c r="A18" s="119" t="s">
        <v>143</v>
      </c>
      <c r="B18" s="114">
        <v>57392</v>
      </c>
      <c r="C18" s="147" t="s">
        <v>359</v>
      </c>
      <c r="D18" s="147" t="s">
        <v>359</v>
      </c>
      <c r="E18" s="147" t="s">
        <v>359</v>
      </c>
      <c r="F18" s="114">
        <v>57392</v>
      </c>
      <c r="G18" s="121" t="s">
        <v>247</v>
      </c>
      <c r="H18" s="14"/>
    </row>
    <row r="19" spans="1:11" ht="19.899999999999999" customHeight="1" x14ac:dyDescent="0.2">
      <c r="A19" s="119" t="s">
        <v>348</v>
      </c>
      <c r="B19" s="147" t="s">
        <v>359</v>
      </c>
      <c r="C19" s="147" t="s">
        <v>359</v>
      </c>
      <c r="D19" s="114">
        <v>1697</v>
      </c>
      <c r="E19" s="147" t="s">
        <v>359</v>
      </c>
      <c r="F19" s="114">
        <v>1697</v>
      </c>
      <c r="G19" s="122" t="s">
        <v>314</v>
      </c>
      <c r="H19" s="14"/>
    </row>
    <row r="20" spans="1:11" ht="19.899999999999999" customHeight="1" x14ac:dyDescent="0.2">
      <c r="A20" s="119" t="s">
        <v>35</v>
      </c>
      <c r="B20" s="114">
        <v>293964</v>
      </c>
      <c r="C20" s="147" t="s">
        <v>359</v>
      </c>
      <c r="D20" s="147" t="s">
        <v>359</v>
      </c>
      <c r="E20" s="147" t="s">
        <v>359</v>
      </c>
      <c r="F20" s="114">
        <v>293964</v>
      </c>
      <c r="G20" s="120" t="s">
        <v>36</v>
      </c>
      <c r="H20" s="14"/>
    </row>
    <row r="21" spans="1:11" ht="19.899999999999999" customHeight="1" x14ac:dyDescent="0.2">
      <c r="A21" s="119" t="s">
        <v>110</v>
      </c>
      <c r="B21" s="114">
        <v>236453</v>
      </c>
      <c r="C21" s="114">
        <v>18505</v>
      </c>
      <c r="D21" s="114">
        <v>247853</v>
      </c>
      <c r="E21" s="147" t="s">
        <v>359</v>
      </c>
      <c r="F21" s="114">
        <v>502811</v>
      </c>
      <c r="G21" s="120" t="s">
        <v>115</v>
      </c>
      <c r="H21" s="14"/>
    </row>
    <row r="22" spans="1:11" ht="19.899999999999999" customHeight="1" x14ac:dyDescent="0.2">
      <c r="A22" s="119" t="s">
        <v>349</v>
      </c>
      <c r="B22" s="147" t="s">
        <v>359</v>
      </c>
      <c r="C22" s="114">
        <v>9823</v>
      </c>
      <c r="D22" s="147" t="s">
        <v>359</v>
      </c>
      <c r="E22" s="147" t="s">
        <v>359</v>
      </c>
      <c r="F22" s="114">
        <v>9823</v>
      </c>
      <c r="G22" s="120" t="s">
        <v>45</v>
      </c>
      <c r="H22" s="14"/>
    </row>
    <row r="23" spans="1:11" ht="19.899999999999999" customHeight="1" x14ac:dyDescent="0.2">
      <c r="A23" s="119" t="s">
        <v>144</v>
      </c>
      <c r="B23" s="147" t="s">
        <v>359</v>
      </c>
      <c r="C23" s="114">
        <v>213084</v>
      </c>
      <c r="D23" s="147" t="s">
        <v>359</v>
      </c>
      <c r="E23" s="147" t="s">
        <v>359</v>
      </c>
      <c r="F23" s="114">
        <v>213084</v>
      </c>
      <c r="G23" s="120" t="s">
        <v>248</v>
      </c>
      <c r="H23" s="14"/>
    </row>
    <row r="24" spans="1:11" ht="19.899999999999999" customHeight="1" x14ac:dyDescent="0.2">
      <c r="A24" s="119" t="s">
        <v>350</v>
      </c>
      <c r="B24" s="114">
        <v>89585</v>
      </c>
      <c r="C24" s="147" t="s">
        <v>359</v>
      </c>
      <c r="D24" s="114">
        <v>145425</v>
      </c>
      <c r="E24" s="147" t="s">
        <v>359</v>
      </c>
      <c r="F24" s="114">
        <v>235010</v>
      </c>
      <c r="G24" s="120" t="s">
        <v>315</v>
      </c>
      <c r="H24" s="14"/>
    </row>
    <row r="25" spans="1:11" ht="19.899999999999999" customHeight="1" x14ac:dyDescent="0.2">
      <c r="A25" s="119" t="s">
        <v>351</v>
      </c>
      <c r="B25" s="147" t="s">
        <v>359</v>
      </c>
      <c r="C25" s="147" t="s">
        <v>359</v>
      </c>
      <c r="D25" s="114">
        <v>2382</v>
      </c>
      <c r="E25" s="147" t="s">
        <v>359</v>
      </c>
      <c r="F25" s="114">
        <v>2382</v>
      </c>
      <c r="G25" s="120" t="s">
        <v>316</v>
      </c>
      <c r="H25" s="14"/>
    </row>
    <row r="26" spans="1:11" ht="19.899999999999999" customHeight="1" x14ac:dyDescent="0.2">
      <c r="A26" s="119" t="s">
        <v>282</v>
      </c>
      <c r="B26" s="114">
        <v>112599</v>
      </c>
      <c r="C26" s="147" t="s">
        <v>359</v>
      </c>
      <c r="D26" s="147" t="s">
        <v>359</v>
      </c>
      <c r="E26" s="147" t="s">
        <v>359</v>
      </c>
      <c r="F26" s="114">
        <v>112599</v>
      </c>
      <c r="G26" s="120" t="s">
        <v>317</v>
      </c>
      <c r="H26" s="14"/>
    </row>
    <row r="27" spans="1:11" ht="19.899999999999999" customHeight="1" x14ac:dyDescent="0.2">
      <c r="A27" s="360" t="s">
        <v>352</v>
      </c>
      <c r="B27" s="114">
        <v>140039</v>
      </c>
      <c r="C27" s="147" t="s">
        <v>359</v>
      </c>
      <c r="D27" s="147" t="s">
        <v>359</v>
      </c>
      <c r="E27" s="147" t="s">
        <v>359</v>
      </c>
      <c r="F27" s="114">
        <v>140039</v>
      </c>
      <c r="G27" s="356" t="s">
        <v>463</v>
      </c>
      <c r="H27" s="14"/>
    </row>
    <row r="28" spans="1:11" ht="19.899999999999999" customHeight="1" x14ac:dyDescent="0.2">
      <c r="A28" s="360" t="s">
        <v>283</v>
      </c>
      <c r="B28" s="114">
        <v>40000</v>
      </c>
      <c r="C28" s="147" t="s">
        <v>359</v>
      </c>
      <c r="D28" s="147" t="s">
        <v>359</v>
      </c>
      <c r="E28" s="147" t="s">
        <v>359</v>
      </c>
      <c r="F28" s="114">
        <v>40000</v>
      </c>
      <c r="G28" s="357" t="s">
        <v>318</v>
      </c>
      <c r="H28" s="14"/>
    </row>
    <row r="29" spans="1:11" ht="19.899999999999999" customHeight="1" x14ac:dyDescent="0.2">
      <c r="A29" s="361" t="s">
        <v>112</v>
      </c>
      <c r="B29" s="147" t="s">
        <v>359</v>
      </c>
      <c r="C29" s="114">
        <v>221934</v>
      </c>
      <c r="D29" s="147" t="s">
        <v>359</v>
      </c>
      <c r="E29" s="147" t="s">
        <v>359</v>
      </c>
      <c r="F29" s="114">
        <v>221934</v>
      </c>
      <c r="G29" s="357" t="s">
        <v>116</v>
      </c>
      <c r="H29" s="14"/>
      <c r="K29" s="13" t="s">
        <v>447</v>
      </c>
    </row>
    <row r="30" spans="1:11" ht="19.899999999999999" customHeight="1" x14ac:dyDescent="0.2">
      <c r="A30" s="361" t="s">
        <v>353</v>
      </c>
      <c r="B30" s="114">
        <v>1283</v>
      </c>
      <c r="C30" s="147" t="s">
        <v>359</v>
      </c>
      <c r="D30" s="147" t="s">
        <v>359</v>
      </c>
      <c r="E30" s="147" t="s">
        <v>359</v>
      </c>
      <c r="F30" s="114">
        <v>1283</v>
      </c>
      <c r="G30" s="357" t="s">
        <v>440</v>
      </c>
      <c r="H30" s="14"/>
    </row>
    <row r="31" spans="1:11" ht="19.5" customHeight="1" x14ac:dyDescent="0.2">
      <c r="A31" s="361" t="s">
        <v>354</v>
      </c>
      <c r="B31" s="117">
        <v>219</v>
      </c>
      <c r="C31" s="147" t="s">
        <v>359</v>
      </c>
      <c r="D31" s="147" t="s">
        <v>359</v>
      </c>
      <c r="E31" s="147" t="s">
        <v>359</v>
      </c>
      <c r="F31" s="117">
        <v>219</v>
      </c>
      <c r="G31" s="358" t="s">
        <v>441</v>
      </c>
      <c r="H31" s="14"/>
    </row>
    <row r="32" spans="1:11" ht="19.5" customHeight="1" x14ac:dyDescent="0.2">
      <c r="A32" s="361" t="s">
        <v>355</v>
      </c>
      <c r="B32" s="114">
        <v>10297</v>
      </c>
      <c r="C32" s="147" t="s">
        <v>359</v>
      </c>
      <c r="D32" s="147" t="s">
        <v>359</v>
      </c>
      <c r="E32" s="147" t="s">
        <v>359</v>
      </c>
      <c r="F32" s="114">
        <f>SUM(B32:E32)</f>
        <v>10297</v>
      </c>
      <c r="G32" s="359" t="s">
        <v>442</v>
      </c>
      <c r="H32" s="14"/>
    </row>
    <row r="33" spans="1:13" ht="19.5" customHeight="1" x14ac:dyDescent="0.2">
      <c r="A33" s="361" t="s">
        <v>356</v>
      </c>
      <c r="B33" s="147" t="s">
        <v>359</v>
      </c>
      <c r="C33" s="114">
        <v>2068</v>
      </c>
      <c r="D33" s="147" t="s">
        <v>359</v>
      </c>
      <c r="E33" s="147" t="s">
        <v>359</v>
      </c>
      <c r="F33" s="114">
        <f>SUM(B33:E33)</f>
        <v>2068</v>
      </c>
      <c r="G33" s="359" t="s">
        <v>443</v>
      </c>
      <c r="H33" s="14"/>
    </row>
    <row r="34" spans="1:13" ht="19.5" customHeight="1" x14ac:dyDescent="0.2">
      <c r="A34" s="361" t="s">
        <v>357</v>
      </c>
      <c r="B34" s="123">
        <v>233066</v>
      </c>
      <c r="C34" s="147" t="s">
        <v>359</v>
      </c>
      <c r="D34" s="147" t="s">
        <v>359</v>
      </c>
      <c r="E34" s="147" t="s">
        <v>359</v>
      </c>
      <c r="F34" s="123">
        <f>SUM(B34:E34)</f>
        <v>233066</v>
      </c>
      <c r="G34" s="359" t="s">
        <v>444</v>
      </c>
      <c r="H34" s="14"/>
    </row>
    <row r="35" spans="1:13" ht="19.5" customHeight="1" x14ac:dyDescent="0.2">
      <c r="A35" s="361" t="s">
        <v>358</v>
      </c>
      <c r="B35" s="114">
        <v>323</v>
      </c>
      <c r="C35" s="147" t="s">
        <v>359</v>
      </c>
      <c r="D35" s="147" t="s">
        <v>359</v>
      </c>
      <c r="E35" s="147" t="s">
        <v>359</v>
      </c>
      <c r="F35" s="114">
        <v>323</v>
      </c>
      <c r="G35" s="359" t="s">
        <v>445</v>
      </c>
      <c r="H35" s="14"/>
    </row>
    <row r="36" spans="1:13" ht="19.5" customHeight="1" x14ac:dyDescent="0.2">
      <c r="A36" s="361" t="s">
        <v>279</v>
      </c>
      <c r="B36" s="114">
        <v>2676</v>
      </c>
      <c r="C36" s="147" t="s">
        <v>359</v>
      </c>
      <c r="D36" s="147" t="s">
        <v>359</v>
      </c>
      <c r="E36" s="147" t="s">
        <v>359</v>
      </c>
      <c r="F36" s="114">
        <f>SUM(B36:E36)</f>
        <v>2676</v>
      </c>
      <c r="G36" s="359" t="s">
        <v>313</v>
      </c>
      <c r="H36" s="14"/>
      <c r="M36" s="14"/>
    </row>
    <row r="37" spans="1:13" ht="19.5" customHeight="1" x14ac:dyDescent="0.2">
      <c r="A37" s="361" t="s">
        <v>113</v>
      </c>
      <c r="B37" s="147" t="s">
        <v>359</v>
      </c>
      <c r="C37" s="114">
        <v>1324558</v>
      </c>
      <c r="D37" s="147" t="s">
        <v>359</v>
      </c>
      <c r="E37" s="147" t="s">
        <v>359</v>
      </c>
      <c r="F37" s="114">
        <f>SUM(B37:D37)</f>
        <v>1324558</v>
      </c>
      <c r="G37" s="359" t="s">
        <v>446</v>
      </c>
      <c r="H37" s="14"/>
    </row>
    <row r="38" spans="1:13" ht="19.5" customHeight="1" thickBot="1" x14ac:dyDescent="0.25">
      <c r="A38" s="381" t="s">
        <v>20</v>
      </c>
      <c r="B38" s="382">
        <f>SUM(B6:B37)</f>
        <v>13268848</v>
      </c>
      <c r="C38" s="382">
        <f>SUM(C6:C37)</f>
        <v>3111887</v>
      </c>
      <c r="D38" s="382">
        <f>SUM(D6:D37)</f>
        <v>633150</v>
      </c>
      <c r="E38" s="382">
        <f>SUM(E6:E37)</f>
        <v>15040</v>
      </c>
      <c r="F38" s="382">
        <f>SUM(F6:F37)</f>
        <v>17028925</v>
      </c>
      <c r="G38" s="162" t="s">
        <v>41</v>
      </c>
      <c r="H38" s="14"/>
      <c r="I38" s="14"/>
      <c r="J38" s="14"/>
      <c r="K38" s="14"/>
    </row>
    <row r="39" spans="1:13" ht="22.5" customHeight="1" thickTop="1" x14ac:dyDescent="0.2">
      <c r="A39" s="422" t="s">
        <v>187</v>
      </c>
      <c r="B39" s="422"/>
      <c r="C39" s="422"/>
      <c r="D39" s="123"/>
      <c r="E39" s="123"/>
      <c r="F39" s="426" t="s">
        <v>310</v>
      </c>
      <c r="G39" s="426"/>
      <c r="H39" s="14"/>
      <c r="I39" s="32"/>
    </row>
    <row r="40" spans="1:13" ht="16.5" customHeight="1" x14ac:dyDescent="0.2">
      <c r="A40" s="427"/>
      <c r="B40" s="427"/>
      <c r="C40" s="427"/>
      <c r="D40" s="427"/>
      <c r="E40" s="427"/>
      <c r="F40" s="427"/>
      <c r="G40" s="427"/>
    </row>
    <row r="41" spans="1:13" ht="14.25" customHeight="1" x14ac:dyDescent="0.2">
      <c r="H41" s="34"/>
      <c r="K41" s="14"/>
    </row>
    <row r="42" spans="1:13" ht="12.75" customHeight="1" x14ac:dyDescent="0.2">
      <c r="B42" s="33"/>
      <c r="C42" s="33"/>
      <c r="D42" s="33"/>
      <c r="E42" s="33"/>
      <c r="F42" s="33"/>
      <c r="K42" s="14"/>
    </row>
    <row r="43" spans="1:13" ht="12" customHeight="1" x14ac:dyDescent="0.2">
      <c r="H43" s="19"/>
    </row>
    <row r="44" spans="1:13" ht="15.75" x14ac:dyDescent="0.2">
      <c r="H44" s="19"/>
    </row>
    <row r="45" spans="1:13" ht="11.25" customHeight="1" x14ac:dyDescent="0.2">
      <c r="F45" s="97"/>
    </row>
    <row r="46" spans="1:13" ht="10.5" customHeight="1" x14ac:dyDescent="0.2">
      <c r="H46" s="14"/>
    </row>
    <row r="47" spans="1:13" ht="13.5" customHeight="1" x14ac:dyDescent="0.2">
      <c r="H47" s="20"/>
      <c r="I47" s="14" t="s">
        <v>171</v>
      </c>
    </row>
    <row r="48" spans="1:13" ht="12" customHeight="1" x14ac:dyDescent="0.2">
      <c r="H48" s="20"/>
      <c r="I48" s="14"/>
    </row>
    <row r="49" spans="1:9" ht="6.75" customHeight="1" x14ac:dyDescent="0.2">
      <c r="H49" s="20"/>
      <c r="I49" s="14"/>
    </row>
    <row r="50" spans="1:9" ht="11.25" customHeight="1" x14ac:dyDescent="0.2">
      <c r="H50" s="20"/>
      <c r="I50" s="14"/>
    </row>
    <row r="51" spans="1:9" ht="6" customHeight="1" x14ac:dyDescent="0.2">
      <c r="H51" s="20"/>
    </row>
    <row r="52" spans="1:9" ht="12.75" customHeight="1" x14ac:dyDescent="0.2">
      <c r="H52" s="20"/>
    </row>
    <row r="53" spans="1:9" ht="15.75" x14ac:dyDescent="0.2">
      <c r="A53" s="423"/>
      <c r="B53" s="423"/>
      <c r="C53" s="21"/>
      <c r="D53" s="21"/>
      <c r="E53" s="21"/>
      <c r="F53" s="424"/>
      <c r="G53" s="424"/>
      <c r="H53" s="20"/>
      <c r="I53" s="14"/>
    </row>
    <row r="54" spans="1:9" ht="15.75" x14ac:dyDescent="0.2">
      <c r="H54" s="20"/>
    </row>
    <row r="55" spans="1:9" ht="15.75" x14ac:dyDescent="0.2">
      <c r="G55" s="14"/>
      <c r="H55" s="20"/>
    </row>
    <row r="56" spans="1:9" ht="15.75" x14ac:dyDescent="0.2">
      <c r="C56" s="14"/>
      <c r="G56" s="14"/>
      <c r="H56" s="20"/>
    </row>
    <row r="57" spans="1:9" x14ac:dyDescent="0.2">
      <c r="C57" s="14"/>
    </row>
  </sheetData>
  <mergeCells count="7">
    <mergeCell ref="A1:G1"/>
    <mergeCell ref="A39:C39"/>
    <mergeCell ref="A53:B53"/>
    <mergeCell ref="F53:G53"/>
    <mergeCell ref="A2:G2"/>
    <mergeCell ref="F39:G39"/>
    <mergeCell ref="A40:G40"/>
  </mergeCells>
  <printOptions horizontalCentered="1" verticalCentered="1"/>
  <pageMargins left="0.25" right="0.25" top="0.75" bottom="0.75" header="0.3" footer="0.3"/>
  <pageSetup paperSize="9" scale="71" orientation="portrait" r:id="rId1"/>
  <headerFooter>
    <oddFooter>&amp;C&amp;10 &amp;"-,Bold"&amp;14 8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57"/>
  <sheetViews>
    <sheetView rightToLeft="1" view="pageBreakPreview" topLeftCell="A28" zoomScale="64" zoomScaleSheetLayoutView="64" workbookViewId="0">
      <selection activeCell="M35" sqref="M35"/>
    </sheetView>
  </sheetViews>
  <sheetFormatPr defaultColWidth="9" defaultRowHeight="14.25" x14ac:dyDescent="0.2"/>
  <cols>
    <col min="1" max="7" width="20.75" style="13" customWidth="1"/>
    <col min="8" max="8" width="9" style="13" customWidth="1"/>
    <col min="9" max="10" width="9" style="13" hidden="1" customWidth="1"/>
    <col min="11" max="15" width="9" style="13" customWidth="1"/>
    <col min="16" max="16384" width="9" style="13"/>
  </cols>
  <sheetData>
    <row r="1" spans="1:12" ht="23.25" customHeight="1" x14ac:dyDescent="0.2">
      <c r="A1" s="421" t="s">
        <v>397</v>
      </c>
      <c r="B1" s="421"/>
      <c r="C1" s="421"/>
      <c r="D1" s="421"/>
      <c r="E1" s="421"/>
      <c r="F1" s="421"/>
      <c r="G1" s="421"/>
    </row>
    <row r="2" spans="1:12" ht="24" customHeight="1" x14ac:dyDescent="0.2">
      <c r="A2" s="428" t="s">
        <v>360</v>
      </c>
      <c r="B2" s="428"/>
      <c r="C2" s="428"/>
      <c r="D2" s="428"/>
      <c r="E2" s="428"/>
      <c r="F2" s="428"/>
      <c r="G2" s="428"/>
    </row>
    <row r="3" spans="1:12" ht="22.5" customHeight="1" thickBot="1" x14ac:dyDescent="0.25">
      <c r="A3" s="336" t="s">
        <v>400</v>
      </c>
      <c r="B3" s="337"/>
      <c r="C3" s="337"/>
      <c r="D3" s="337"/>
      <c r="E3" s="337"/>
      <c r="F3" s="337"/>
      <c r="G3" s="338" t="s">
        <v>296</v>
      </c>
      <c r="H3" s="14"/>
      <c r="I3" s="14"/>
    </row>
    <row r="4" spans="1:12" ht="24" customHeight="1" thickTop="1" x14ac:dyDescent="0.2">
      <c r="A4" s="339" t="s">
        <v>92</v>
      </c>
      <c r="B4" s="340" t="s">
        <v>21</v>
      </c>
      <c r="C4" s="341" t="s">
        <v>22</v>
      </c>
      <c r="D4" s="19" t="s">
        <v>24</v>
      </c>
      <c r="E4" s="19" t="s">
        <v>23</v>
      </c>
      <c r="F4" s="19" t="s">
        <v>20</v>
      </c>
      <c r="G4" s="342" t="s">
        <v>101</v>
      </c>
      <c r="H4" s="14"/>
      <c r="I4" s="14"/>
    </row>
    <row r="5" spans="1:12" ht="23.1" customHeight="1" x14ac:dyDescent="0.2">
      <c r="A5" s="125" t="s">
        <v>93</v>
      </c>
      <c r="B5" s="343" t="s">
        <v>25</v>
      </c>
      <c r="C5" s="343" t="s">
        <v>26</v>
      </c>
      <c r="D5" s="344" t="s">
        <v>28</v>
      </c>
      <c r="E5" s="343" t="s">
        <v>27</v>
      </c>
      <c r="F5" s="343" t="s">
        <v>41</v>
      </c>
      <c r="G5" s="344" t="s">
        <v>273</v>
      </c>
      <c r="H5" s="14"/>
      <c r="I5" s="14"/>
    </row>
    <row r="6" spans="1:12" ht="23.1" customHeight="1" x14ac:dyDescent="0.2">
      <c r="A6" s="345" t="s">
        <v>29</v>
      </c>
      <c r="B6" s="346" t="s">
        <v>398</v>
      </c>
      <c r="C6" s="346">
        <v>16</v>
      </c>
      <c r="D6" s="346" t="s">
        <v>398</v>
      </c>
      <c r="E6" s="346" t="s">
        <v>398</v>
      </c>
      <c r="F6" s="347">
        <v>16</v>
      </c>
      <c r="G6" s="348" t="s">
        <v>30</v>
      </c>
      <c r="H6" s="14"/>
      <c r="I6" s="14"/>
    </row>
    <row r="7" spans="1:12" ht="23.1" customHeight="1" x14ac:dyDescent="0.2">
      <c r="A7" s="349" t="s">
        <v>31</v>
      </c>
      <c r="B7" s="346">
        <v>894</v>
      </c>
      <c r="C7" s="346">
        <v>39</v>
      </c>
      <c r="D7" s="346">
        <v>91</v>
      </c>
      <c r="E7" s="346">
        <v>34</v>
      </c>
      <c r="F7" s="139">
        <v>1058</v>
      </c>
      <c r="G7" s="350" t="s">
        <v>32</v>
      </c>
      <c r="H7" s="38"/>
      <c r="I7" s="14"/>
    </row>
    <row r="8" spans="1:12" ht="23.1" customHeight="1" x14ac:dyDescent="0.2">
      <c r="A8" s="345" t="s">
        <v>145</v>
      </c>
      <c r="B8" s="346">
        <v>276</v>
      </c>
      <c r="C8" s="346">
        <v>121</v>
      </c>
      <c r="D8" s="346">
        <v>10</v>
      </c>
      <c r="E8" s="346">
        <v>6</v>
      </c>
      <c r="F8" s="139">
        <v>413</v>
      </c>
      <c r="G8" s="348" t="s">
        <v>246</v>
      </c>
      <c r="H8" s="14"/>
      <c r="I8" s="14"/>
    </row>
    <row r="9" spans="1:12" ht="23.1" customHeight="1" x14ac:dyDescent="0.2">
      <c r="A9" s="345" t="s">
        <v>108</v>
      </c>
      <c r="B9" s="346">
        <v>54</v>
      </c>
      <c r="C9" s="346" t="s">
        <v>398</v>
      </c>
      <c r="D9" s="346" t="s">
        <v>398</v>
      </c>
      <c r="E9" s="346" t="s">
        <v>398</v>
      </c>
      <c r="F9" s="139">
        <v>54</v>
      </c>
      <c r="G9" s="348" t="s">
        <v>182</v>
      </c>
      <c r="H9" s="14"/>
      <c r="I9" s="14"/>
    </row>
    <row r="10" spans="1:12" ht="23.1" customHeight="1" x14ac:dyDescent="0.2">
      <c r="A10" s="345" t="s">
        <v>111</v>
      </c>
      <c r="B10" s="346">
        <v>20</v>
      </c>
      <c r="C10" s="346" t="s">
        <v>398</v>
      </c>
      <c r="D10" s="346" t="s">
        <v>398</v>
      </c>
      <c r="E10" s="346" t="s">
        <v>398</v>
      </c>
      <c r="F10" s="139">
        <v>20</v>
      </c>
      <c r="G10" s="348" t="s">
        <v>181</v>
      </c>
      <c r="H10" s="14"/>
      <c r="I10" s="14"/>
    </row>
    <row r="11" spans="1:12" ht="23.1" customHeight="1" x14ac:dyDescent="0.2">
      <c r="A11" s="345" t="s">
        <v>33</v>
      </c>
      <c r="B11" s="346">
        <v>33</v>
      </c>
      <c r="C11" s="346" t="s">
        <v>398</v>
      </c>
      <c r="D11" s="346" t="s">
        <v>398</v>
      </c>
      <c r="E11" s="346" t="s">
        <v>398</v>
      </c>
      <c r="F11" s="139">
        <v>33</v>
      </c>
      <c r="G11" s="348" t="s">
        <v>34</v>
      </c>
      <c r="H11" s="14"/>
      <c r="I11" s="14"/>
    </row>
    <row r="12" spans="1:12" ht="23.1" customHeight="1" x14ac:dyDescent="0.2">
      <c r="A12" s="345" t="s">
        <v>37</v>
      </c>
      <c r="B12" s="346">
        <v>4</v>
      </c>
      <c r="C12" s="346" t="s">
        <v>398</v>
      </c>
      <c r="D12" s="346" t="s">
        <v>398</v>
      </c>
      <c r="E12" s="346" t="s">
        <v>398</v>
      </c>
      <c r="F12" s="139">
        <v>4</v>
      </c>
      <c r="G12" s="348" t="s">
        <v>38</v>
      </c>
      <c r="H12" s="14"/>
      <c r="I12" s="14"/>
    </row>
    <row r="13" spans="1:12" ht="23.1" customHeight="1" x14ac:dyDescent="0.2">
      <c r="A13" s="345" t="s">
        <v>109</v>
      </c>
      <c r="B13" s="346">
        <v>22</v>
      </c>
      <c r="C13" s="346">
        <v>3</v>
      </c>
      <c r="D13" s="346" t="s">
        <v>398</v>
      </c>
      <c r="E13" s="346" t="s">
        <v>398</v>
      </c>
      <c r="F13" s="139">
        <v>25</v>
      </c>
      <c r="G13" s="348" t="s">
        <v>114</v>
      </c>
      <c r="H13" s="14"/>
      <c r="I13" s="14"/>
      <c r="J13" s="14"/>
      <c r="L13" s="105"/>
    </row>
    <row r="14" spans="1:12" ht="23.1" customHeight="1" x14ac:dyDescent="0.2">
      <c r="A14" s="345" t="s">
        <v>39</v>
      </c>
      <c r="B14" s="346" t="s">
        <v>398</v>
      </c>
      <c r="C14" s="346">
        <v>61</v>
      </c>
      <c r="D14" s="346" t="s">
        <v>398</v>
      </c>
      <c r="E14" s="346" t="s">
        <v>398</v>
      </c>
      <c r="F14" s="139">
        <v>61</v>
      </c>
      <c r="G14" s="348" t="s">
        <v>40</v>
      </c>
      <c r="H14" s="14"/>
      <c r="I14" s="14"/>
    </row>
    <row r="15" spans="1:12" ht="23.1" customHeight="1" x14ac:dyDescent="0.2">
      <c r="A15" s="345" t="s">
        <v>278</v>
      </c>
      <c r="B15" s="346">
        <v>14</v>
      </c>
      <c r="C15" s="346" t="s">
        <v>398</v>
      </c>
      <c r="D15" s="346" t="s">
        <v>398</v>
      </c>
      <c r="E15" s="346" t="s">
        <v>398</v>
      </c>
      <c r="F15" s="139">
        <v>14</v>
      </c>
      <c r="G15" s="348" t="s">
        <v>320</v>
      </c>
      <c r="H15" s="14"/>
      <c r="I15" s="14"/>
    </row>
    <row r="16" spans="1:12" ht="23.1" customHeight="1" x14ac:dyDescent="0.2">
      <c r="A16" s="345" t="s">
        <v>349</v>
      </c>
      <c r="B16" s="346" t="s">
        <v>398</v>
      </c>
      <c r="C16" s="346">
        <v>3</v>
      </c>
      <c r="D16" s="346" t="s">
        <v>398</v>
      </c>
      <c r="E16" s="346" t="s">
        <v>398</v>
      </c>
      <c r="F16" s="139">
        <v>3</v>
      </c>
      <c r="G16" s="348" t="s">
        <v>321</v>
      </c>
      <c r="H16" s="14"/>
      <c r="I16" s="14"/>
    </row>
    <row r="17" spans="1:11" ht="23.1" customHeight="1" x14ac:dyDescent="0.2">
      <c r="A17" s="364" t="s">
        <v>350</v>
      </c>
      <c r="B17" s="346">
        <v>23</v>
      </c>
      <c r="C17" s="346" t="s">
        <v>398</v>
      </c>
      <c r="D17" s="346">
        <v>25</v>
      </c>
      <c r="E17" s="346" t="s">
        <v>398</v>
      </c>
      <c r="F17" s="139">
        <v>48</v>
      </c>
      <c r="G17" s="362" t="s">
        <v>448</v>
      </c>
      <c r="H17" s="14"/>
      <c r="I17" s="14"/>
    </row>
    <row r="18" spans="1:11" ht="23.1" customHeight="1" x14ac:dyDescent="0.2">
      <c r="A18" s="345" t="s">
        <v>143</v>
      </c>
      <c r="B18" s="346">
        <v>4</v>
      </c>
      <c r="C18" s="346" t="s">
        <v>398</v>
      </c>
      <c r="D18" s="346" t="s">
        <v>398</v>
      </c>
      <c r="E18" s="346" t="s">
        <v>398</v>
      </c>
      <c r="F18" s="139">
        <v>4</v>
      </c>
      <c r="G18" s="351" t="s">
        <v>247</v>
      </c>
      <c r="H18" s="14"/>
      <c r="I18" s="14"/>
    </row>
    <row r="19" spans="1:11" ht="23.1" customHeight="1" x14ac:dyDescent="0.2">
      <c r="A19" s="345" t="s">
        <v>280</v>
      </c>
      <c r="B19" s="346">
        <v>25</v>
      </c>
      <c r="C19" s="346">
        <v>9</v>
      </c>
      <c r="D19" s="346" t="s">
        <v>398</v>
      </c>
      <c r="E19" s="346" t="s">
        <v>398</v>
      </c>
      <c r="F19" s="139">
        <v>34</v>
      </c>
      <c r="G19" s="351" t="s">
        <v>319</v>
      </c>
      <c r="H19" s="14"/>
      <c r="I19" s="14"/>
    </row>
    <row r="20" spans="1:11" ht="23.1" customHeight="1" x14ac:dyDescent="0.2">
      <c r="A20" s="345" t="s">
        <v>352</v>
      </c>
      <c r="B20" s="346">
        <v>5</v>
      </c>
      <c r="C20" s="346" t="s">
        <v>398</v>
      </c>
      <c r="D20" s="346" t="s">
        <v>398</v>
      </c>
      <c r="E20" s="346" t="s">
        <v>398</v>
      </c>
      <c r="F20" s="139">
        <v>5</v>
      </c>
      <c r="G20" s="351" t="s">
        <v>322</v>
      </c>
      <c r="H20" s="14"/>
      <c r="I20" s="14"/>
    </row>
    <row r="21" spans="1:11" ht="23.1" customHeight="1" x14ac:dyDescent="0.2">
      <c r="A21" s="345" t="s">
        <v>35</v>
      </c>
      <c r="B21" s="346">
        <v>10</v>
      </c>
      <c r="C21" s="346" t="s">
        <v>398</v>
      </c>
      <c r="D21" s="346" t="s">
        <v>398</v>
      </c>
      <c r="E21" s="346" t="s">
        <v>398</v>
      </c>
      <c r="F21" s="139">
        <v>10</v>
      </c>
      <c r="G21" s="348" t="s">
        <v>36</v>
      </c>
      <c r="H21" s="14"/>
      <c r="I21" s="14"/>
    </row>
    <row r="22" spans="1:11" ht="23.1" customHeight="1" x14ac:dyDescent="0.2">
      <c r="A22" s="345" t="s">
        <v>110</v>
      </c>
      <c r="B22" s="346">
        <v>42</v>
      </c>
      <c r="C22" s="346">
        <v>13</v>
      </c>
      <c r="D22" s="346">
        <v>44</v>
      </c>
      <c r="E22" s="346" t="s">
        <v>398</v>
      </c>
      <c r="F22" s="139">
        <v>99</v>
      </c>
      <c r="G22" s="348" t="s">
        <v>115</v>
      </c>
      <c r="H22" s="14"/>
      <c r="I22" s="14"/>
    </row>
    <row r="23" spans="1:11" ht="23.1" customHeight="1" x14ac:dyDescent="0.2">
      <c r="A23" s="345" t="s">
        <v>358</v>
      </c>
      <c r="B23" s="346">
        <v>2</v>
      </c>
      <c r="C23" s="346" t="s">
        <v>398</v>
      </c>
      <c r="D23" s="346" t="s">
        <v>398</v>
      </c>
      <c r="E23" s="346" t="s">
        <v>398</v>
      </c>
      <c r="F23" s="139">
        <v>2</v>
      </c>
      <c r="G23" s="348" t="s">
        <v>323</v>
      </c>
      <c r="H23" s="14"/>
      <c r="I23" s="14"/>
      <c r="K23" s="14"/>
    </row>
    <row r="24" spans="1:11" ht="23.1" customHeight="1" x14ac:dyDescent="0.2">
      <c r="A24" s="345" t="s">
        <v>144</v>
      </c>
      <c r="B24" s="346" t="s">
        <v>398</v>
      </c>
      <c r="C24" s="346">
        <v>20</v>
      </c>
      <c r="D24" s="346" t="s">
        <v>398</v>
      </c>
      <c r="E24" s="346" t="s">
        <v>398</v>
      </c>
      <c r="F24" s="125">
        <v>20</v>
      </c>
      <c r="G24" s="348" t="s">
        <v>248</v>
      </c>
      <c r="H24" s="14"/>
      <c r="I24" s="14"/>
    </row>
    <row r="25" spans="1:11" ht="23.1" customHeight="1" x14ac:dyDescent="0.2">
      <c r="A25" s="364" t="s">
        <v>361</v>
      </c>
      <c r="B25" s="346">
        <v>3</v>
      </c>
      <c r="C25" s="346" t="s">
        <v>398</v>
      </c>
      <c r="D25" s="346" t="s">
        <v>398</v>
      </c>
      <c r="E25" s="346" t="s">
        <v>398</v>
      </c>
      <c r="F25" s="139">
        <v>3</v>
      </c>
      <c r="G25" s="362" t="s">
        <v>440</v>
      </c>
      <c r="H25" s="14"/>
      <c r="I25" s="14"/>
    </row>
    <row r="26" spans="1:11" ht="23.1" customHeight="1" x14ac:dyDescent="0.2">
      <c r="A26" s="364" t="s">
        <v>279</v>
      </c>
      <c r="B26" s="346">
        <v>1</v>
      </c>
      <c r="C26" s="346" t="s">
        <v>398</v>
      </c>
      <c r="D26" s="346" t="s">
        <v>398</v>
      </c>
      <c r="E26" s="346" t="s">
        <v>398</v>
      </c>
      <c r="F26" s="139">
        <v>1</v>
      </c>
      <c r="G26" s="362" t="s">
        <v>313</v>
      </c>
      <c r="H26" s="14"/>
      <c r="I26" s="14"/>
    </row>
    <row r="27" spans="1:11" ht="23.1" customHeight="1" x14ac:dyDescent="0.2">
      <c r="A27" s="364" t="s">
        <v>282</v>
      </c>
      <c r="B27" s="346">
        <v>4</v>
      </c>
      <c r="C27" s="346" t="s">
        <v>398</v>
      </c>
      <c r="D27" s="346" t="s">
        <v>398</v>
      </c>
      <c r="E27" s="346" t="s">
        <v>398</v>
      </c>
      <c r="F27" s="139">
        <v>4</v>
      </c>
      <c r="G27" s="362" t="s">
        <v>324</v>
      </c>
      <c r="H27" s="14"/>
      <c r="I27" s="14"/>
    </row>
    <row r="28" spans="1:11" ht="23.1" customHeight="1" x14ac:dyDescent="0.2">
      <c r="A28" s="365" t="s">
        <v>355</v>
      </c>
      <c r="B28" s="346">
        <v>5</v>
      </c>
      <c r="C28" s="346" t="s">
        <v>398</v>
      </c>
      <c r="D28" s="346" t="s">
        <v>398</v>
      </c>
      <c r="E28" s="346" t="s">
        <v>398</v>
      </c>
      <c r="F28" s="139">
        <v>5</v>
      </c>
      <c r="G28" s="362" t="s">
        <v>245</v>
      </c>
      <c r="H28" s="14"/>
      <c r="I28" s="14"/>
    </row>
    <row r="29" spans="1:11" ht="23.1" customHeight="1" x14ac:dyDescent="0.2">
      <c r="A29" s="365" t="s">
        <v>283</v>
      </c>
      <c r="B29" s="346">
        <v>2</v>
      </c>
      <c r="C29" s="346" t="s">
        <v>398</v>
      </c>
      <c r="D29" s="346" t="s">
        <v>398</v>
      </c>
      <c r="E29" s="346" t="s">
        <v>398</v>
      </c>
      <c r="F29" s="315">
        <v>2</v>
      </c>
      <c r="G29" s="362" t="s">
        <v>325</v>
      </c>
      <c r="H29" s="14"/>
      <c r="I29" s="14"/>
    </row>
    <row r="30" spans="1:11" ht="23.1" customHeight="1" x14ac:dyDescent="0.2">
      <c r="A30" s="365" t="s">
        <v>356</v>
      </c>
      <c r="B30" s="346" t="s">
        <v>398</v>
      </c>
      <c r="C30" s="346">
        <v>1</v>
      </c>
      <c r="D30" s="346" t="s">
        <v>398</v>
      </c>
      <c r="E30" s="346" t="s">
        <v>398</v>
      </c>
      <c r="F30" s="346">
        <v>1</v>
      </c>
      <c r="G30" s="362" t="s">
        <v>449</v>
      </c>
      <c r="H30" s="14"/>
      <c r="I30" s="14"/>
    </row>
    <row r="31" spans="1:11" ht="23.1" customHeight="1" x14ac:dyDescent="0.2">
      <c r="A31" s="364" t="s">
        <v>354</v>
      </c>
      <c r="B31" s="346">
        <v>1</v>
      </c>
      <c r="C31" s="346" t="s">
        <v>398</v>
      </c>
      <c r="D31" s="346" t="s">
        <v>398</v>
      </c>
      <c r="E31" s="346" t="s">
        <v>398</v>
      </c>
      <c r="F31" s="139">
        <v>1</v>
      </c>
      <c r="G31" s="362" t="s">
        <v>441</v>
      </c>
      <c r="H31" s="14"/>
      <c r="I31" s="14"/>
    </row>
    <row r="32" spans="1:11" ht="23.1" customHeight="1" x14ac:dyDescent="0.2">
      <c r="A32" s="364" t="s">
        <v>362</v>
      </c>
      <c r="B32" s="346">
        <v>8</v>
      </c>
      <c r="C32" s="346" t="s">
        <v>398</v>
      </c>
      <c r="D32" s="346" t="s">
        <v>398</v>
      </c>
      <c r="E32" s="346" t="s">
        <v>398</v>
      </c>
      <c r="F32" s="139">
        <v>8</v>
      </c>
      <c r="G32" s="362" t="s">
        <v>444</v>
      </c>
      <c r="H32" s="14"/>
      <c r="I32" s="14"/>
    </row>
    <row r="33" spans="1:11" ht="23.1" customHeight="1" x14ac:dyDescent="0.2">
      <c r="A33" s="366" t="s">
        <v>348</v>
      </c>
      <c r="B33" s="346" t="s">
        <v>398</v>
      </c>
      <c r="C33" s="346" t="s">
        <v>398</v>
      </c>
      <c r="D33" s="346">
        <v>1</v>
      </c>
      <c r="E33" s="346" t="s">
        <v>398</v>
      </c>
      <c r="F33" s="346">
        <v>1</v>
      </c>
      <c r="G33" s="363" t="s">
        <v>450</v>
      </c>
      <c r="H33" s="14"/>
      <c r="I33" s="14"/>
    </row>
    <row r="34" spans="1:11" ht="23.1" customHeight="1" x14ac:dyDescent="0.2">
      <c r="A34" s="364" t="s">
        <v>347</v>
      </c>
      <c r="B34" s="346">
        <v>1</v>
      </c>
      <c r="C34" s="346" t="s">
        <v>398</v>
      </c>
      <c r="D34" s="346" t="s">
        <v>398</v>
      </c>
      <c r="E34" s="346" t="s">
        <v>398</v>
      </c>
      <c r="F34" s="346">
        <v>1</v>
      </c>
      <c r="G34" s="363" t="s">
        <v>451</v>
      </c>
      <c r="H34" s="14"/>
      <c r="I34" s="14"/>
    </row>
    <row r="35" spans="1:11" ht="23.1" customHeight="1" x14ac:dyDescent="0.2">
      <c r="A35" s="364" t="s">
        <v>281</v>
      </c>
      <c r="B35" s="346" t="s">
        <v>398</v>
      </c>
      <c r="C35" s="346">
        <v>14</v>
      </c>
      <c r="D35" s="346" t="s">
        <v>398</v>
      </c>
      <c r="E35" s="346" t="s">
        <v>398</v>
      </c>
      <c r="F35" s="346">
        <v>14</v>
      </c>
      <c r="G35" s="363" t="s">
        <v>454</v>
      </c>
      <c r="H35" s="14"/>
      <c r="I35" s="14"/>
    </row>
    <row r="36" spans="1:11" ht="23.1" customHeight="1" x14ac:dyDescent="0.2">
      <c r="A36" s="364" t="s">
        <v>351</v>
      </c>
      <c r="B36" s="346" t="s">
        <v>398</v>
      </c>
      <c r="C36" s="346" t="s">
        <v>398</v>
      </c>
      <c r="D36" s="352">
        <v>2</v>
      </c>
      <c r="E36" s="346" t="s">
        <v>398</v>
      </c>
      <c r="F36" s="346">
        <v>2</v>
      </c>
      <c r="G36" s="363" t="s">
        <v>452</v>
      </c>
      <c r="H36" s="14"/>
      <c r="I36" s="14"/>
    </row>
    <row r="37" spans="1:11" ht="23.1" customHeight="1" x14ac:dyDescent="0.2">
      <c r="A37" s="367" t="s">
        <v>112</v>
      </c>
      <c r="B37" s="346" t="s">
        <v>398</v>
      </c>
      <c r="C37" s="352">
        <v>10</v>
      </c>
      <c r="D37" s="346" t="s">
        <v>398</v>
      </c>
      <c r="E37" s="346" t="s">
        <v>398</v>
      </c>
      <c r="F37" s="346">
        <v>10</v>
      </c>
      <c r="G37" s="363" t="s">
        <v>453</v>
      </c>
      <c r="H37" s="14"/>
      <c r="I37" s="14"/>
    </row>
    <row r="38" spans="1:11" ht="23.1" customHeight="1" x14ac:dyDescent="0.25">
      <c r="A38" s="368" t="s">
        <v>113</v>
      </c>
      <c r="B38" s="346" t="s">
        <v>398</v>
      </c>
      <c r="C38" s="352">
        <v>73</v>
      </c>
      <c r="D38" s="346" t="s">
        <v>398</v>
      </c>
      <c r="E38" s="346" t="s">
        <v>398</v>
      </c>
      <c r="F38" s="346">
        <v>73</v>
      </c>
      <c r="G38" s="363" t="s">
        <v>446</v>
      </c>
      <c r="H38" s="148"/>
      <c r="I38" s="14"/>
    </row>
    <row r="39" spans="1:11" ht="23.1" customHeight="1" thickBot="1" x14ac:dyDescent="0.25">
      <c r="A39" s="353" t="s">
        <v>20</v>
      </c>
      <c r="B39" s="149">
        <f>SUM(B7:B38)</f>
        <v>1453</v>
      </c>
      <c r="C39" s="149">
        <f>SUM(C6:C38)</f>
        <v>383</v>
      </c>
      <c r="D39" s="149">
        <f>SUM(D7:D38)</f>
        <v>173</v>
      </c>
      <c r="E39" s="149">
        <f>SUM(E7:E38)</f>
        <v>40</v>
      </c>
      <c r="F39" s="149">
        <f>SUM(F6:F38)</f>
        <v>2049</v>
      </c>
      <c r="G39" s="354" t="s">
        <v>41</v>
      </c>
      <c r="H39" s="14"/>
      <c r="I39" s="14"/>
    </row>
    <row r="40" spans="1:11" ht="26.25" customHeight="1" thickTop="1" x14ac:dyDescent="0.2">
      <c r="A40" s="431" t="s">
        <v>399</v>
      </c>
      <c r="B40" s="431"/>
      <c r="C40" s="431"/>
      <c r="D40" s="123"/>
      <c r="E40" s="433" t="s">
        <v>464</v>
      </c>
      <c r="F40" s="433"/>
      <c r="G40" s="433"/>
      <c r="H40" s="14"/>
      <c r="I40" s="32"/>
    </row>
    <row r="41" spans="1:11" ht="25.5" customHeight="1" x14ac:dyDescent="0.2">
      <c r="A41" s="432"/>
      <c r="B41" s="432"/>
      <c r="C41" s="432"/>
      <c r="D41" s="432"/>
      <c r="E41" s="432"/>
      <c r="F41" s="432"/>
      <c r="G41" s="432"/>
      <c r="H41" s="18"/>
    </row>
    <row r="42" spans="1:11" ht="19.5" customHeight="1" x14ac:dyDescent="0.2">
      <c r="A42" s="126"/>
      <c r="B42" s="429"/>
      <c r="C42" s="429"/>
      <c r="D42" s="429"/>
      <c r="E42" s="429"/>
      <c r="F42" s="429"/>
      <c r="G42" s="429"/>
    </row>
    <row r="43" spans="1:11" ht="14.25" customHeight="1" x14ac:dyDescent="0.2">
      <c r="A43" s="126"/>
      <c r="B43" s="430"/>
      <c r="C43" s="430"/>
      <c r="D43" s="430"/>
      <c r="E43" s="430"/>
      <c r="F43" s="430"/>
      <c r="G43" s="430"/>
      <c r="H43" s="34"/>
      <c r="K43" s="14"/>
    </row>
    <row r="44" spans="1:11" ht="21.75" customHeight="1" x14ac:dyDescent="0.2">
      <c r="A44" s="126"/>
      <c r="B44" s="127"/>
      <c r="C44" s="127"/>
      <c r="D44" s="127"/>
      <c r="E44" s="127"/>
      <c r="F44" s="127"/>
      <c r="G44" s="126"/>
      <c r="K44" s="14"/>
    </row>
    <row r="45" spans="1:11" ht="12.75" customHeight="1" x14ac:dyDescent="0.2">
      <c r="A45" s="126"/>
      <c r="B45" s="126"/>
      <c r="C45" s="126"/>
      <c r="D45" s="126"/>
      <c r="E45" s="126"/>
      <c r="F45" s="126"/>
      <c r="G45" s="126"/>
      <c r="H45" s="19"/>
    </row>
    <row r="46" spans="1:11" ht="14.25" customHeight="1" x14ac:dyDescent="0.2">
      <c r="A46" s="126"/>
      <c r="B46" s="126"/>
      <c r="C46" s="126"/>
      <c r="D46" s="126"/>
      <c r="E46" s="126"/>
      <c r="F46" s="126"/>
      <c r="G46" s="126"/>
      <c r="H46" s="19"/>
    </row>
    <row r="47" spans="1:11" ht="17.25" customHeight="1" x14ac:dyDescent="0.2">
      <c r="A47" s="126"/>
      <c r="B47" s="126"/>
      <c r="C47" s="126"/>
      <c r="D47" s="126"/>
      <c r="E47" s="126"/>
      <c r="F47" s="355"/>
      <c r="G47" s="126"/>
    </row>
    <row r="48" spans="1:11" ht="18.75" customHeight="1" x14ac:dyDescent="0.2">
      <c r="A48" s="126"/>
      <c r="B48" s="126"/>
      <c r="C48" s="126"/>
      <c r="D48" s="126"/>
      <c r="E48" s="126"/>
      <c r="F48" s="126"/>
      <c r="G48" s="126"/>
      <c r="H48" s="14"/>
    </row>
    <row r="49" spans="1:9" ht="19.899999999999999" customHeight="1" x14ac:dyDescent="0.2">
      <c r="H49" s="315"/>
      <c r="I49" s="14"/>
    </row>
    <row r="50" spans="1:9" ht="15.75" x14ac:dyDescent="0.2">
      <c r="H50" s="315"/>
      <c r="I50" s="14"/>
    </row>
    <row r="51" spans="1:9" ht="26.25" customHeight="1" x14ac:dyDescent="0.2">
      <c r="H51" s="315"/>
    </row>
    <row r="52" spans="1:9" ht="24" customHeight="1" x14ac:dyDescent="0.2">
      <c r="H52" s="315"/>
    </row>
    <row r="53" spans="1:9" ht="15.75" x14ac:dyDescent="0.2">
      <c r="A53" s="423"/>
      <c r="B53" s="423"/>
      <c r="C53" s="21"/>
      <c r="D53" s="21"/>
      <c r="E53" s="21"/>
      <c r="F53" s="424"/>
      <c r="G53" s="424"/>
      <c r="H53" s="315"/>
      <c r="I53" s="14"/>
    </row>
    <row r="54" spans="1:9" ht="21.75" customHeight="1" x14ac:dyDescent="0.2">
      <c r="H54" s="315"/>
    </row>
    <row r="55" spans="1:9" ht="18" customHeight="1" x14ac:dyDescent="0.2">
      <c r="G55" s="14"/>
      <c r="H55" s="315"/>
    </row>
    <row r="56" spans="1:9" ht="15.75" x14ac:dyDescent="0.2">
      <c r="C56" s="14"/>
      <c r="G56" s="14"/>
      <c r="H56" s="315"/>
    </row>
    <row r="57" spans="1:9" x14ac:dyDescent="0.2">
      <c r="C57" s="14"/>
    </row>
  </sheetData>
  <mergeCells count="9">
    <mergeCell ref="A1:G1"/>
    <mergeCell ref="A53:B53"/>
    <mergeCell ref="F53:G53"/>
    <mergeCell ref="A2:G2"/>
    <mergeCell ref="B42:G42"/>
    <mergeCell ref="B43:G43"/>
    <mergeCell ref="A40:C40"/>
    <mergeCell ref="A41:G41"/>
    <mergeCell ref="E40:G40"/>
  </mergeCells>
  <printOptions horizontalCentered="1"/>
  <pageMargins left="0.25" right="0.25" top="0.75" bottom="0.75" header="0.3" footer="0.3"/>
  <pageSetup paperSize="9" scale="61" orientation="portrait" r:id="rId1"/>
  <headerFooter>
    <oddFooter>&amp;C&amp;10 &amp;"-,Bold"&amp;14 9</oddFooter>
  </headerFooter>
  <ignoredErrors>
    <ignoredError sqref="C39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55"/>
  <sheetViews>
    <sheetView rightToLeft="1" view="pageBreakPreview" zoomScaleSheetLayoutView="100" workbookViewId="0">
      <selection activeCell="M35" sqref="M35"/>
    </sheetView>
  </sheetViews>
  <sheetFormatPr defaultColWidth="9.125" defaultRowHeight="14.25" x14ac:dyDescent="0.2"/>
  <cols>
    <col min="1" max="1" width="22.25" style="2" customWidth="1"/>
    <col min="2" max="2" width="16" style="2" customWidth="1"/>
    <col min="3" max="3" width="18.75" style="2" customWidth="1"/>
    <col min="4" max="4" width="14.125" style="2" customWidth="1"/>
    <col min="5" max="5" width="12.625" style="2" customWidth="1"/>
    <col min="6" max="6" width="17.125" style="2" customWidth="1"/>
    <col min="7" max="7" width="24.125" style="2" customWidth="1"/>
    <col min="8" max="16384" width="9.125" style="2"/>
  </cols>
  <sheetData>
    <row r="1" spans="1:9" ht="22.5" customHeight="1" x14ac:dyDescent="0.2">
      <c r="A1" s="449" t="s">
        <v>366</v>
      </c>
      <c r="B1" s="449"/>
      <c r="C1" s="449"/>
      <c r="D1" s="449"/>
      <c r="E1" s="449"/>
      <c r="F1" s="449"/>
      <c r="G1" s="449"/>
    </row>
    <row r="2" spans="1:9" ht="29.25" customHeight="1" x14ac:dyDescent="0.2">
      <c r="A2" s="449" t="s">
        <v>367</v>
      </c>
      <c r="B2" s="449"/>
      <c r="C2" s="449"/>
      <c r="D2" s="449"/>
      <c r="E2" s="449"/>
      <c r="F2" s="449"/>
      <c r="G2" s="449"/>
      <c r="I2" s="2" t="s">
        <v>94</v>
      </c>
    </row>
    <row r="3" spans="1:9" ht="21" customHeight="1" thickBot="1" x14ac:dyDescent="0.25">
      <c r="A3" s="22" t="s">
        <v>157</v>
      </c>
      <c r="B3" s="164"/>
      <c r="C3" s="164"/>
      <c r="D3" s="164"/>
      <c r="E3" s="164"/>
      <c r="F3" s="164"/>
      <c r="G3" s="316" t="s">
        <v>43</v>
      </c>
    </row>
    <row r="4" spans="1:9" ht="20.100000000000001" customHeight="1" thickTop="1" thickBot="1" x14ac:dyDescent="0.3">
      <c r="A4" s="107" t="s">
        <v>188</v>
      </c>
      <c r="B4" s="104" t="s">
        <v>21</v>
      </c>
      <c r="C4" s="104" t="s">
        <v>22</v>
      </c>
      <c r="D4" s="104" t="s">
        <v>23</v>
      </c>
      <c r="E4" s="104" t="s">
        <v>24</v>
      </c>
      <c r="F4" s="104" t="s">
        <v>20</v>
      </c>
      <c r="G4" s="317" t="s">
        <v>99</v>
      </c>
      <c r="H4" s="3"/>
    </row>
    <row r="5" spans="1:9" ht="39.75" customHeight="1" x14ac:dyDescent="0.2">
      <c r="A5" s="109" t="s">
        <v>401</v>
      </c>
      <c r="B5" s="318" t="s">
        <v>25</v>
      </c>
      <c r="C5" s="318" t="s">
        <v>26</v>
      </c>
      <c r="D5" s="318" t="s">
        <v>27</v>
      </c>
      <c r="E5" s="318" t="s">
        <v>28</v>
      </c>
      <c r="F5" s="318" t="s">
        <v>41</v>
      </c>
      <c r="G5" s="319" t="s">
        <v>402</v>
      </c>
      <c r="H5" s="3"/>
    </row>
    <row r="6" spans="1:9" ht="20.100000000000001" customHeight="1" x14ac:dyDescent="0.2">
      <c r="A6" s="76" t="s">
        <v>44</v>
      </c>
      <c r="B6" s="62">
        <v>113895</v>
      </c>
      <c r="C6" s="62">
        <v>4257141</v>
      </c>
      <c r="D6" s="150" t="s">
        <v>398</v>
      </c>
      <c r="E6" s="150" t="s">
        <v>398</v>
      </c>
      <c r="F6" s="62">
        <f t="shared" ref="F6:F15" si="0">SUM(B6:E6)</f>
        <v>4371036</v>
      </c>
      <c r="G6" s="320" t="s">
        <v>45</v>
      </c>
      <c r="H6" s="3"/>
    </row>
    <row r="7" spans="1:9" ht="20.100000000000001" customHeight="1" x14ac:dyDescent="0.2">
      <c r="A7" s="76" t="s">
        <v>46</v>
      </c>
      <c r="B7" s="150" t="s">
        <v>398</v>
      </c>
      <c r="C7" s="62">
        <v>70632</v>
      </c>
      <c r="D7" s="62">
        <v>2403</v>
      </c>
      <c r="E7" s="150" t="s">
        <v>398</v>
      </c>
      <c r="F7" s="62">
        <f t="shared" si="0"/>
        <v>73035</v>
      </c>
      <c r="G7" s="320" t="s">
        <v>47</v>
      </c>
      <c r="H7" s="3"/>
    </row>
    <row r="8" spans="1:9" ht="20.100000000000001" customHeight="1" x14ac:dyDescent="0.2">
      <c r="A8" s="372" t="s">
        <v>363</v>
      </c>
      <c r="B8" s="150" t="s">
        <v>398</v>
      </c>
      <c r="C8" s="139">
        <v>112071</v>
      </c>
      <c r="D8" s="150" t="s">
        <v>398</v>
      </c>
      <c r="E8" s="150" t="s">
        <v>398</v>
      </c>
      <c r="F8" s="124">
        <f t="shared" si="0"/>
        <v>112071</v>
      </c>
      <c r="G8" s="369" t="s">
        <v>455</v>
      </c>
      <c r="H8" s="3"/>
    </row>
    <row r="9" spans="1:9" ht="20.100000000000001" customHeight="1" x14ac:dyDescent="0.2">
      <c r="A9" s="372" t="s">
        <v>113</v>
      </c>
      <c r="B9" s="150" t="s">
        <v>398</v>
      </c>
      <c r="C9" s="139">
        <v>173307</v>
      </c>
      <c r="D9" s="150" t="s">
        <v>398</v>
      </c>
      <c r="E9" s="150" t="s">
        <v>398</v>
      </c>
      <c r="F9" s="139">
        <f t="shared" si="0"/>
        <v>173307</v>
      </c>
      <c r="G9" s="370" t="s">
        <v>446</v>
      </c>
      <c r="H9" s="3"/>
    </row>
    <row r="10" spans="1:9" ht="20.100000000000001" customHeight="1" x14ac:dyDescent="0.2">
      <c r="A10" s="373" t="s">
        <v>460</v>
      </c>
      <c r="B10" s="150" t="s">
        <v>398</v>
      </c>
      <c r="C10" s="139">
        <v>47635</v>
      </c>
      <c r="D10" s="150" t="s">
        <v>398</v>
      </c>
      <c r="E10" s="150" t="s">
        <v>398</v>
      </c>
      <c r="F10" s="139">
        <f t="shared" si="0"/>
        <v>47635</v>
      </c>
      <c r="G10" s="370" t="s">
        <v>458</v>
      </c>
      <c r="H10" s="3"/>
    </row>
    <row r="11" spans="1:9" ht="20.100000000000001" customHeight="1" x14ac:dyDescent="0.2">
      <c r="A11" s="372" t="s">
        <v>364</v>
      </c>
      <c r="B11" s="150" t="s">
        <v>398</v>
      </c>
      <c r="C11" s="150">
        <v>4063</v>
      </c>
      <c r="D11" s="150" t="s">
        <v>398</v>
      </c>
      <c r="E11" s="150" t="s">
        <v>398</v>
      </c>
      <c r="F11" s="308">
        <f t="shared" si="0"/>
        <v>4063</v>
      </c>
      <c r="G11" s="370" t="s">
        <v>456</v>
      </c>
      <c r="H11" s="3"/>
    </row>
    <row r="12" spans="1:9" ht="20.100000000000001" customHeight="1" x14ac:dyDescent="0.2">
      <c r="A12" s="373" t="s">
        <v>461</v>
      </c>
      <c r="B12" s="150" t="s">
        <v>398</v>
      </c>
      <c r="C12" s="139">
        <v>9440</v>
      </c>
      <c r="D12" s="150" t="s">
        <v>398</v>
      </c>
      <c r="E12" s="150" t="s">
        <v>398</v>
      </c>
      <c r="F12" s="139">
        <f t="shared" si="0"/>
        <v>9440</v>
      </c>
      <c r="G12" s="370" t="s">
        <v>459</v>
      </c>
      <c r="H12" s="3"/>
    </row>
    <row r="13" spans="1:9" ht="20.100000000000001" customHeight="1" x14ac:dyDescent="0.2">
      <c r="A13" s="372" t="s">
        <v>365</v>
      </c>
      <c r="B13" s="150" t="s">
        <v>398</v>
      </c>
      <c r="C13" s="139">
        <v>25086</v>
      </c>
      <c r="D13" s="150" t="s">
        <v>398</v>
      </c>
      <c r="E13" s="150" t="s">
        <v>398</v>
      </c>
      <c r="F13" s="308">
        <f t="shared" si="0"/>
        <v>25086</v>
      </c>
      <c r="G13" s="371" t="s">
        <v>457</v>
      </c>
      <c r="H13" s="3"/>
    </row>
    <row r="14" spans="1:9" ht="20.100000000000001" customHeight="1" x14ac:dyDescent="0.2">
      <c r="A14" s="372" t="s">
        <v>361</v>
      </c>
      <c r="B14" s="124">
        <v>384288</v>
      </c>
      <c r="C14" s="150" t="s">
        <v>398</v>
      </c>
      <c r="D14" s="150" t="s">
        <v>398</v>
      </c>
      <c r="E14" s="150" t="s">
        <v>398</v>
      </c>
      <c r="F14" s="125">
        <f t="shared" si="0"/>
        <v>384288</v>
      </c>
      <c r="G14" s="370" t="s">
        <v>440</v>
      </c>
      <c r="H14" s="3"/>
    </row>
    <row r="15" spans="1:9" ht="20.100000000000001" customHeight="1" x14ac:dyDescent="0.2">
      <c r="A15" s="132" t="s">
        <v>284</v>
      </c>
      <c r="B15" s="150" t="s">
        <v>398</v>
      </c>
      <c r="C15" s="139">
        <v>275</v>
      </c>
      <c r="D15" s="150" t="s">
        <v>398</v>
      </c>
      <c r="E15" s="150" t="s">
        <v>398</v>
      </c>
      <c r="F15" s="139">
        <f t="shared" si="0"/>
        <v>275</v>
      </c>
      <c r="G15" s="321" t="s">
        <v>329</v>
      </c>
      <c r="H15" s="3"/>
    </row>
    <row r="16" spans="1:9" ht="20.100000000000001" customHeight="1" thickBot="1" x14ac:dyDescent="0.25">
      <c r="A16" s="133" t="s">
        <v>20</v>
      </c>
      <c r="B16" s="124">
        <f>SUM(B6:B15)</f>
        <v>498183</v>
      </c>
      <c r="C16" s="165">
        <f>SUM(C6:C15)</f>
        <v>4699650</v>
      </c>
      <c r="D16" s="149">
        <f>SUM(D7:D15)</f>
        <v>2403</v>
      </c>
      <c r="E16" s="150" t="s">
        <v>398</v>
      </c>
      <c r="F16" s="149">
        <f>SUM(F6:F15)</f>
        <v>5200236</v>
      </c>
      <c r="G16" s="322" t="s">
        <v>41</v>
      </c>
      <c r="H16" s="3"/>
    </row>
    <row r="17" spans="1:9" ht="16.5" customHeight="1" thickTop="1" x14ac:dyDescent="0.25">
      <c r="A17" s="450" t="s">
        <v>105</v>
      </c>
      <c r="B17" s="450"/>
      <c r="C17" s="450"/>
      <c r="D17" s="323"/>
      <c r="E17" s="453" t="s">
        <v>235</v>
      </c>
      <c r="F17" s="453"/>
      <c r="G17" s="453"/>
      <c r="I17" s="324"/>
    </row>
    <row r="18" spans="1:9" ht="16.5" customHeight="1" x14ac:dyDescent="0.2">
      <c r="A18" s="323"/>
      <c r="B18" s="323"/>
      <c r="C18" s="323"/>
      <c r="D18" s="325"/>
      <c r="E18" s="325"/>
      <c r="F18" s="325"/>
      <c r="G18" s="325"/>
    </row>
    <row r="19" spans="1:9" ht="12.75" customHeight="1" x14ac:dyDescent="0.2">
      <c r="A19" s="323"/>
      <c r="B19" s="323"/>
      <c r="C19" s="323"/>
      <c r="D19" s="323"/>
      <c r="E19" s="323"/>
      <c r="F19" s="323"/>
      <c r="G19" s="323"/>
    </row>
    <row r="20" spans="1:9" ht="2.25" hidden="1" customHeight="1" x14ac:dyDescent="0.2">
      <c r="A20" s="323"/>
      <c r="B20" s="323"/>
      <c r="C20" s="323"/>
      <c r="D20" s="323"/>
      <c r="E20" s="323"/>
      <c r="F20" s="323"/>
      <c r="G20" s="323"/>
    </row>
    <row r="21" spans="1:9" ht="36" customHeight="1" x14ac:dyDescent="0.2">
      <c r="A21" s="451" t="s">
        <v>368</v>
      </c>
      <c r="B21" s="452"/>
      <c r="C21" s="452"/>
      <c r="D21" s="452"/>
      <c r="E21" s="452"/>
      <c r="F21" s="452"/>
      <c r="G21" s="452"/>
      <c r="I21" s="326"/>
    </row>
    <row r="22" spans="1:9" ht="39.75" customHeight="1" x14ac:dyDescent="0.2">
      <c r="A22" s="436" t="s">
        <v>369</v>
      </c>
      <c r="B22" s="436"/>
      <c r="C22" s="436"/>
      <c r="D22" s="436"/>
      <c r="E22" s="436"/>
      <c r="F22" s="436"/>
      <c r="G22" s="436"/>
      <c r="I22" s="3"/>
    </row>
    <row r="23" spans="1:9" ht="21" customHeight="1" thickBot="1" x14ac:dyDescent="0.25">
      <c r="A23" s="134" t="s">
        <v>162</v>
      </c>
      <c r="B23" s="135"/>
      <c r="C23" s="135"/>
      <c r="D23" s="135"/>
      <c r="E23" s="135"/>
      <c r="F23" s="135"/>
      <c r="G23" s="134" t="s">
        <v>48</v>
      </c>
      <c r="I23" s="3"/>
    </row>
    <row r="24" spans="1:9" ht="20.100000000000001" customHeight="1" thickTop="1" thickBot="1" x14ac:dyDescent="0.3">
      <c r="A24" s="136" t="s">
        <v>189</v>
      </c>
      <c r="B24" s="314" t="s">
        <v>21</v>
      </c>
      <c r="C24" s="314" t="s">
        <v>22</v>
      </c>
      <c r="D24" s="314" t="s">
        <v>23</v>
      </c>
      <c r="E24" s="314" t="s">
        <v>24</v>
      </c>
      <c r="F24" s="137" t="s">
        <v>20</v>
      </c>
      <c r="G24" s="327" t="s">
        <v>99</v>
      </c>
      <c r="I24" s="3"/>
    </row>
    <row r="25" spans="1:9" ht="34.5" customHeight="1" x14ac:dyDescent="0.2">
      <c r="A25" s="138" t="s">
        <v>401</v>
      </c>
      <c r="B25" s="328" t="s">
        <v>25</v>
      </c>
      <c r="C25" s="328" t="s">
        <v>26</v>
      </c>
      <c r="D25" s="328" t="s">
        <v>27</v>
      </c>
      <c r="E25" s="328" t="s">
        <v>28</v>
      </c>
      <c r="F25" s="329" t="s">
        <v>41</v>
      </c>
      <c r="G25" s="328" t="s">
        <v>402</v>
      </c>
    </row>
    <row r="26" spans="1:9" ht="20.100000000000001" customHeight="1" x14ac:dyDescent="0.25">
      <c r="A26" s="76" t="s">
        <v>44</v>
      </c>
      <c r="B26" s="139">
        <v>14</v>
      </c>
      <c r="C26" s="140">
        <v>401</v>
      </c>
      <c r="D26" s="150" t="s">
        <v>398</v>
      </c>
      <c r="E26" s="150" t="s">
        <v>398</v>
      </c>
      <c r="F26" s="140">
        <f t="shared" ref="F26:F36" si="1">SUM(B26:E26)</f>
        <v>415</v>
      </c>
      <c r="G26" s="335" t="s">
        <v>45</v>
      </c>
    </row>
    <row r="27" spans="1:9" ht="20.100000000000001" customHeight="1" x14ac:dyDescent="0.25">
      <c r="A27" s="76" t="s">
        <v>46</v>
      </c>
      <c r="B27" s="150" t="s">
        <v>398</v>
      </c>
      <c r="C27" s="140">
        <v>70</v>
      </c>
      <c r="D27" s="139">
        <v>4</v>
      </c>
      <c r="E27" s="150" t="s">
        <v>398</v>
      </c>
      <c r="F27" s="140">
        <f t="shared" si="1"/>
        <v>74</v>
      </c>
      <c r="G27" s="335" t="s">
        <v>47</v>
      </c>
    </row>
    <row r="28" spans="1:9" ht="20.100000000000001" customHeight="1" x14ac:dyDescent="0.25">
      <c r="A28" s="372" t="s">
        <v>363</v>
      </c>
      <c r="B28" s="150" t="s">
        <v>398</v>
      </c>
      <c r="C28" s="140">
        <v>10</v>
      </c>
      <c r="D28" s="150" t="s">
        <v>398</v>
      </c>
      <c r="E28" s="150" t="s">
        <v>398</v>
      </c>
      <c r="F28" s="140">
        <f t="shared" si="1"/>
        <v>10</v>
      </c>
      <c r="G28" s="369" t="s">
        <v>455</v>
      </c>
    </row>
    <row r="29" spans="1:9" ht="20.100000000000001" customHeight="1" x14ac:dyDescent="0.25">
      <c r="A29" s="372" t="s">
        <v>113</v>
      </c>
      <c r="B29" s="150" t="s">
        <v>398</v>
      </c>
      <c r="C29" s="140">
        <v>13</v>
      </c>
      <c r="D29" s="150" t="s">
        <v>398</v>
      </c>
      <c r="E29" s="150" t="s">
        <v>398</v>
      </c>
      <c r="F29" s="140">
        <f t="shared" si="1"/>
        <v>13</v>
      </c>
      <c r="G29" s="374" t="s">
        <v>446</v>
      </c>
    </row>
    <row r="30" spans="1:9" ht="20.100000000000001" customHeight="1" x14ac:dyDescent="0.25">
      <c r="A30" s="373" t="s">
        <v>460</v>
      </c>
      <c r="B30" s="150" t="s">
        <v>398</v>
      </c>
      <c r="C30" s="140">
        <v>9</v>
      </c>
      <c r="D30" s="150" t="s">
        <v>398</v>
      </c>
      <c r="E30" s="150" t="s">
        <v>398</v>
      </c>
      <c r="F30" s="140">
        <f t="shared" si="1"/>
        <v>9</v>
      </c>
      <c r="G30" s="374" t="s">
        <v>458</v>
      </c>
    </row>
    <row r="31" spans="1:9" ht="20.100000000000001" customHeight="1" x14ac:dyDescent="0.25">
      <c r="A31" s="372" t="s">
        <v>364</v>
      </c>
      <c r="B31" s="150" t="s">
        <v>398</v>
      </c>
      <c r="C31" s="140">
        <v>3</v>
      </c>
      <c r="D31" s="150" t="s">
        <v>398</v>
      </c>
      <c r="E31" s="150" t="s">
        <v>398</v>
      </c>
      <c r="F31" s="140">
        <f t="shared" si="1"/>
        <v>3</v>
      </c>
      <c r="G31" s="374" t="s">
        <v>456</v>
      </c>
    </row>
    <row r="32" spans="1:9" ht="20.100000000000001" customHeight="1" x14ac:dyDescent="0.25">
      <c r="A32" s="373" t="s">
        <v>461</v>
      </c>
      <c r="B32" s="150" t="s">
        <v>398</v>
      </c>
      <c r="C32" s="140">
        <v>1</v>
      </c>
      <c r="D32" s="150" t="s">
        <v>398</v>
      </c>
      <c r="E32" s="150" t="s">
        <v>398</v>
      </c>
      <c r="F32" s="140">
        <f t="shared" si="1"/>
        <v>1</v>
      </c>
      <c r="G32" s="374" t="s">
        <v>459</v>
      </c>
    </row>
    <row r="33" spans="1:11" ht="20.100000000000001" customHeight="1" x14ac:dyDescent="0.25">
      <c r="A33" s="372" t="s">
        <v>365</v>
      </c>
      <c r="B33" s="150" t="s">
        <v>398</v>
      </c>
      <c r="C33" s="140">
        <v>9</v>
      </c>
      <c r="D33" s="150" t="s">
        <v>398</v>
      </c>
      <c r="E33" s="150" t="s">
        <v>398</v>
      </c>
      <c r="F33" s="140">
        <f t="shared" si="1"/>
        <v>9</v>
      </c>
      <c r="G33" s="375" t="s">
        <v>457</v>
      </c>
    </row>
    <row r="34" spans="1:11" ht="20.100000000000001" customHeight="1" x14ac:dyDescent="0.25">
      <c r="A34" s="372" t="s">
        <v>361</v>
      </c>
      <c r="B34" s="139">
        <v>2</v>
      </c>
      <c r="C34" s="150" t="s">
        <v>398</v>
      </c>
      <c r="D34" s="150" t="s">
        <v>398</v>
      </c>
      <c r="E34" s="150" t="s">
        <v>398</v>
      </c>
      <c r="F34" s="140">
        <f t="shared" si="1"/>
        <v>2</v>
      </c>
      <c r="G34" s="376" t="s">
        <v>440</v>
      </c>
      <c r="K34" s="3"/>
    </row>
    <row r="35" spans="1:11" ht="20.100000000000001" customHeight="1" x14ac:dyDescent="0.25">
      <c r="A35" s="132" t="s">
        <v>284</v>
      </c>
      <c r="B35" s="150" t="s">
        <v>398</v>
      </c>
      <c r="C35" s="140">
        <v>1</v>
      </c>
      <c r="D35" s="150" t="s">
        <v>398</v>
      </c>
      <c r="E35" s="150" t="s">
        <v>398</v>
      </c>
      <c r="F35" s="140">
        <f t="shared" si="1"/>
        <v>1</v>
      </c>
      <c r="G35" s="321" t="s">
        <v>329</v>
      </c>
      <c r="K35" s="3"/>
    </row>
    <row r="36" spans="1:11" ht="20.100000000000001" customHeight="1" thickBot="1" x14ac:dyDescent="0.3">
      <c r="A36" s="133" t="s">
        <v>20</v>
      </c>
      <c r="B36" s="63">
        <f>SUM(B26:B35)</f>
        <v>16</v>
      </c>
      <c r="C36" s="108">
        <f>SUM(C26:C35)</f>
        <v>517</v>
      </c>
      <c r="D36" s="151">
        <f>SUM(D27:D35)</f>
        <v>4</v>
      </c>
      <c r="E36" s="163" t="s">
        <v>398</v>
      </c>
      <c r="F36" s="108">
        <f t="shared" si="1"/>
        <v>537</v>
      </c>
      <c r="G36" s="334" t="s">
        <v>41</v>
      </c>
      <c r="K36" s="3"/>
    </row>
    <row r="37" spans="1:11" ht="20.25" customHeight="1" thickTop="1" x14ac:dyDescent="0.2">
      <c r="A37" s="437" t="s">
        <v>106</v>
      </c>
      <c r="B37" s="437"/>
      <c r="C37" s="437"/>
      <c r="E37" s="438" t="s">
        <v>235</v>
      </c>
      <c r="F37" s="439"/>
      <c r="G37" s="439"/>
    </row>
    <row r="38" spans="1:11" ht="27" customHeight="1" x14ac:dyDescent="0.2">
      <c r="A38" s="454" t="s">
        <v>462</v>
      </c>
      <c r="B38" s="454"/>
      <c r="C38" s="377"/>
      <c r="E38" s="455" t="s">
        <v>465</v>
      </c>
      <c r="F38" s="455"/>
      <c r="G38" s="455"/>
    </row>
    <row r="39" spans="1:11" ht="30" customHeight="1" x14ac:dyDescent="0.2">
      <c r="A39" s="444" t="s">
        <v>370</v>
      </c>
      <c r="B39" s="444"/>
      <c r="C39" s="444"/>
      <c r="D39" s="444"/>
      <c r="E39" s="444"/>
      <c r="F39" s="444"/>
      <c r="G39" s="444"/>
      <c r="K39" s="3"/>
    </row>
    <row r="40" spans="1:11" ht="30" customHeight="1" x14ac:dyDescent="0.2">
      <c r="A40" s="444" t="s">
        <v>371</v>
      </c>
      <c r="B40" s="444"/>
      <c r="C40" s="444"/>
      <c r="D40" s="444"/>
      <c r="E40" s="444"/>
      <c r="F40" s="444"/>
      <c r="G40" s="444"/>
    </row>
    <row r="41" spans="1:11" ht="20.100000000000001" customHeight="1" thickBot="1" x14ac:dyDescent="0.25">
      <c r="A41" s="106" t="s">
        <v>159</v>
      </c>
      <c r="B41" s="15"/>
      <c r="C41" s="15"/>
      <c r="D41" s="15"/>
      <c r="E41" s="15"/>
      <c r="F41" s="15"/>
      <c r="G41" s="330" t="s">
        <v>158</v>
      </c>
    </row>
    <row r="42" spans="1:11" ht="25.5" customHeight="1" thickTop="1" x14ac:dyDescent="0.2">
      <c r="A42" s="445" t="s">
        <v>42</v>
      </c>
      <c r="B42" s="313" t="s">
        <v>141</v>
      </c>
      <c r="C42" s="78" t="s">
        <v>166</v>
      </c>
      <c r="D42" s="313" t="s">
        <v>142</v>
      </c>
      <c r="E42" s="447" t="s">
        <v>165</v>
      </c>
      <c r="F42" s="447"/>
      <c r="G42" s="445" t="s">
        <v>101</v>
      </c>
    </row>
    <row r="43" spans="1:11" ht="36.75" customHeight="1" thickBot="1" x14ac:dyDescent="0.25">
      <c r="A43" s="446"/>
      <c r="B43" s="331" t="s">
        <v>253</v>
      </c>
      <c r="C43" s="312" t="s">
        <v>254</v>
      </c>
      <c r="D43" s="312" t="s">
        <v>255</v>
      </c>
      <c r="E43" s="448" t="s">
        <v>403</v>
      </c>
      <c r="F43" s="448"/>
      <c r="G43" s="446"/>
    </row>
    <row r="44" spans="1:11" ht="20.100000000000001" customHeight="1" x14ac:dyDescent="0.25">
      <c r="A44" s="166" t="s">
        <v>21</v>
      </c>
      <c r="B44" s="167">
        <v>2015</v>
      </c>
      <c r="C44" s="309">
        <v>5066</v>
      </c>
      <c r="D44" s="309">
        <v>24</v>
      </c>
      <c r="E44" s="440">
        <v>13767</v>
      </c>
      <c r="F44" s="440"/>
      <c r="G44" s="332" t="s">
        <v>249</v>
      </c>
    </row>
    <row r="45" spans="1:11" ht="20.100000000000001" customHeight="1" x14ac:dyDescent="0.25">
      <c r="A45" s="168" t="s">
        <v>97</v>
      </c>
      <c r="B45" s="169">
        <v>2015</v>
      </c>
      <c r="C45" s="310">
        <v>2710</v>
      </c>
      <c r="D45" s="310">
        <v>12</v>
      </c>
      <c r="E45" s="441">
        <v>7812</v>
      </c>
      <c r="F45" s="441"/>
      <c r="G45" s="333" t="s">
        <v>250</v>
      </c>
    </row>
    <row r="46" spans="1:11" ht="20.100000000000001" customHeight="1" x14ac:dyDescent="0.25">
      <c r="A46" s="168" t="s">
        <v>98</v>
      </c>
      <c r="B46" s="169">
        <v>2015</v>
      </c>
      <c r="C46" s="310">
        <v>1864</v>
      </c>
      <c r="D46" s="310">
        <v>9</v>
      </c>
      <c r="E46" s="441">
        <v>633</v>
      </c>
      <c r="F46" s="441"/>
      <c r="G46" s="333" t="s">
        <v>251</v>
      </c>
    </row>
    <row r="47" spans="1:11" ht="20.100000000000001" customHeight="1" x14ac:dyDescent="0.25">
      <c r="A47" s="168" t="s">
        <v>24</v>
      </c>
      <c r="B47" s="169">
        <v>2015</v>
      </c>
      <c r="C47" s="310">
        <v>525</v>
      </c>
      <c r="D47" s="310">
        <v>3</v>
      </c>
      <c r="E47" s="441">
        <v>17</v>
      </c>
      <c r="F47" s="441"/>
      <c r="G47" s="333" t="s">
        <v>252</v>
      </c>
      <c r="J47" s="3"/>
    </row>
    <row r="48" spans="1:11" ht="20.100000000000001" customHeight="1" thickBot="1" x14ac:dyDescent="0.25">
      <c r="A48" s="443" t="s">
        <v>20</v>
      </c>
      <c r="B48" s="443"/>
      <c r="C48" s="443"/>
      <c r="D48" s="311">
        <f>SUM(D44:D47)</f>
        <v>48</v>
      </c>
      <c r="E48" s="442">
        <f>SUM(E44:E47)</f>
        <v>22229</v>
      </c>
      <c r="F48" s="442"/>
      <c r="G48" s="334" t="s">
        <v>41</v>
      </c>
      <c r="J48" s="3"/>
    </row>
    <row r="49" spans="1:10" ht="50.25" customHeight="1" thickTop="1" x14ac:dyDescent="0.2">
      <c r="A49" s="434" t="s">
        <v>172</v>
      </c>
      <c r="B49" s="434"/>
      <c r="C49" s="378"/>
      <c r="D49" s="378"/>
      <c r="E49" s="435" t="s">
        <v>274</v>
      </c>
      <c r="F49" s="435"/>
      <c r="G49" s="435"/>
      <c r="J49" s="3"/>
    </row>
    <row r="50" spans="1:10" ht="24" customHeight="1" x14ac:dyDescent="0.2">
      <c r="A50" s="379"/>
      <c r="B50" s="379"/>
      <c r="C50" s="379"/>
      <c r="D50" s="379"/>
      <c r="E50" s="380"/>
      <c r="F50" s="380"/>
      <c r="G50" s="380"/>
    </row>
    <row r="54" spans="1:10" x14ac:dyDescent="0.2">
      <c r="H54" s="3"/>
    </row>
    <row r="55" spans="1:10" x14ac:dyDescent="0.2">
      <c r="C55" s="3"/>
    </row>
  </sheetData>
  <mergeCells count="24">
    <mergeCell ref="E43:F43"/>
    <mergeCell ref="A2:G2"/>
    <mergeCell ref="A1:G1"/>
    <mergeCell ref="A17:C17"/>
    <mergeCell ref="A21:G21"/>
    <mergeCell ref="E17:G17"/>
    <mergeCell ref="A38:B38"/>
    <mergeCell ref="E38:G38"/>
    <mergeCell ref="A49:B49"/>
    <mergeCell ref="E49:G49"/>
    <mergeCell ref="A22:G22"/>
    <mergeCell ref="A37:C37"/>
    <mergeCell ref="E37:G37"/>
    <mergeCell ref="E44:F44"/>
    <mergeCell ref="E45:F45"/>
    <mergeCell ref="E46:F46"/>
    <mergeCell ref="E47:F47"/>
    <mergeCell ref="E48:F48"/>
    <mergeCell ref="A48:C48"/>
    <mergeCell ref="A39:G39"/>
    <mergeCell ref="A40:G40"/>
    <mergeCell ref="A42:A43"/>
    <mergeCell ref="E42:F42"/>
    <mergeCell ref="G42:G43"/>
  </mergeCells>
  <printOptions horizontalCentered="1" verticalCentered="1"/>
  <pageMargins left="0.25" right="0.25" top="0.75" bottom="0.75" header="0.3" footer="0.3"/>
  <pageSetup paperSize="9" scale="67" orientation="portrait" r:id="rId1"/>
  <headerFooter>
    <oddFooter>&amp;C&amp;14 &amp;10 &amp;"-,Bold"&amp;14 10</oddFooter>
  </headerFooter>
  <rowBreaks count="1" manualBreakCount="1">
    <brk id="49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2"/>
  <sheetViews>
    <sheetView rightToLeft="1" view="pageBreakPreview" zoomScale="48" zoomScaleNormal="70" zoomScaleSheetLayoutView="48" workbookViewId="0">
      <selection activeCell="M35" sqref="M35"/>
    </sheetView>
  </sheetViews>
  <sheetFormatPr defaultColWidth="8.875" defaultRowHeight="15" x14ac:dyDescent="0.25"/>
  <cols>
    <col min="1" max="2" width="14.375" style="58" customWidth="1"/>
    <col min="3" max="3" width="19" style="58" customWidth="1"/>
    <col min="4" max="4" width="18" style="58" customWidth="1"/>
    <col min="5" max="5" width="14.625" style="58" customWidth="1"/>
    <col min="6" max="6" width="19" style="58" customWidth="1"/>
    <col min="7" max="7" width="19.75" style="58" customWidth="1"/>
    <col min="8" max="8" width="13.75" style="58" customWidth="1"/>
    <col min="9" max="9" width="17.75" style="58" customWidth="1"/>
    <col min="10" max="10" width="19.875" style="58" customWidth="1"/>
    <col min="11" max="11" width="14.375" style="58" customWidth="1"/>
    <col min="12" max="12" width="18.875" style="58" customWidth="1"/>
    <col min="13" max="13" width="19.75" style="58" customWidth="1"/>
    <col min="14" max="14" width="16.375" style="58" customWidth="1"/>
    <col min="15" max="16384" width="8.875" style="58"/>
  </cols>
  <sheetData>
    <row r="1" spans="1:15" ht="35.25" customHeight="1" x14ac:dyDescent="0.25">
      <c r="A1" s="456" t="s">
        <v>372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</row>
    <row r="2" spans="1:15" ht="31.5" customHeight="1" x14ac:dyDescent="0.25">
      <c r="A2" s="457" t="s">
        <v>373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</row>
    <row r="3" spans="1:15" ht="34.5" customHeight="1" thickBot="1" x14ac:dyDescent="0.3">
      <c r="A3" s="269" t="s">
        <v>222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7" t="s">
        <v>428</v>
      </c>
    </row>
    <row r="4" spans="1:15" ht="29.25" customHeight="1" thickTop="1" thickBot="1" x14ac:dyDescent="0.3">
      <c r="A4" s="458" t="s">
        <v>199</v>
      </c>
      <c r="B4" s="462" t="s">
        <v>200</v>
      </c>
      <c r="C4" s="462"/>
      <c r="D4" s="462"/>
      <c r="E4" s="462" t="s">
        <v>201</v>
      </c>
      <c r="F4" s="462"/>
      <c r="G4" s="462"/>
      <c r="H4" s="462" t="s">
        <v>202</v>
      </c>
      <c r="I4" s="462"/>
      <c r="J4" s="462"/>
      <c r="K4" s="462" t="s">
        <v>20</v>
      </c>
      <c r="L4" s="462"/>
      <c r="M4" s="462"/>
      <c r="N4" s="458" t="s">
        <v>236</v>
      </c>
    </row>
    <row r="5" spans="1:15" ht="29.25" customHeight="1" thickBot="1" x14ac:dyDescent="0.3">
      <c r="A5" s="459"/>
      <c r="B5" s="463" t="s">
        <v>239</v>
      </c>
      <c r="C5" s="463"/>
      <c r="D5" s="463"/>
      <c r="E5" s="463" t="s">
        <v>238</v>
      </c>
      <c r="F5" s="463"/>
      <c r="G5" s="463"/>
      <c r="H5" s="463" t="s">
        <v>237</v>
      </c>
      <c r="I5" s="463"/>
      <c r="J5" s="463"/>
      <c r="K5" s="463" t="s">
        <v>41</v>
      </c>
      <c r="L5" s="463"/>
      <c r="M5" s="463"/>
      <c r="N5" s="459"/>
    </row>
    <row r="6" spans="1:15" ht="45" customHeight="1" thickBot="1" x14ac:dyDescent="0.3">
      <c r="A6" s="459"/>
      <c r="B6" s="270" t="s">
        <v>203</v>
      </c>
      <c r="C6" s="270" t="s">
        <v>204</v>
      </c>
      <c r="D6" s="277" t="s">
        <v>431</v>
      </c>
      <c r="E6" s="270" t="s">
        <v>203</v>
      </c>
      <c r="F6" s="270" t="s">
        <v>204</v>
      </c>
      <c r="G6" s="277" t="s">
        <v>432</v>
      </c>
      <c r="H6" s="270" t="s">
        <v>203</v>
      </c>
      <c r="I6" s="270" t="s">
        <v>204</v>
      </c>
      <c r="J6" s="277" t="s">
        <v>431</v>
      </c>
      <c r="K6" s="270" t="s">
        <v>203</v>
      </c>
      <c r="L6" s="270" t="s">
        <v>204</v>
      </c>
      <c r="M6" s="277" t="s">
        <v>431</v>
      </c>
      <c r="N6" s="459"/>
      <c r="O6" s="59"/>
    </row>
    <row r="7" spans="1:15" ht="67.5" customHeight="1" thickBot="1" x14ac:dyDescent="0.3">
      <c r="A7" s="460"/>
      <c r="B7" s="277" t="s">
        <v>240</v>
      </c>
      <c r="C7" s="277" t="s">
        <v>241</v>
      </c>
      <c r="D7" s="276" t="s">
        <v>429</v>
      </c>
      <c r="E7" s="277" t="s">
        <v>240</v>
      </c>
      <c r="F7" s="277" t="s">
        <v>241</v>
      </c>
      <c r="G7" s="277" t="s">
        <v>430</v>
      </c>
      <c r="H7" s="276" t="s">
        <v>240</v>
      </c>
      <c r="I7" s="276" t="s">
        <v>241</v>
      </c>
      <c r="J7" s="276" t="s">
        <v>430</v>
      </c>
      <c r="K7" s="277" t="s">
        <v>240</v>
      </c>
      <c r="L7" s="277" t="s">
        <v>241</v>
      </c>
      <c r="M7" s="276" t="s">
        <v>430</v>
      </c>
      <c r="N7" s="460"/>
      <c r="O7" s="59"/>
    </row>
    <row r="8" spans="1:15" ht="50.1" customHeight="1" thickBot="1" x14ac:dyDescent="0.3">
      <c r="A8" s="271" t="s">
        <v>205</v>
      </c>
      <c r="B8" s="272">
        <v>34</v>
      </c>
      <c r="C8" s="272">
        <v>4214996</v>
      </c>
      <c r="D8" s="273">
        <v>6558.3525</v>
      </c>
      <c r="E8" s="272">
        <v>27</v>
      </c>
      <c r="F8" s="272">
        <v>4025063</v>
      </c>
      <c r="G8" s="273">
        <v>6440.1007639999998</v>
      </c>
      <c r="H8" s="272">
        <v>0</v>
      </c>
      <c r="I8" s="272">
        <v>0</v>
      </c>
      <c r="J8" s="273">
        <v>0</v>
      </c>
      <c r="K8" s="272">
        <v>61</v>
      </c>
      <c r="L8" s="272">
        <v>8240059</v>
      </c>
      <c r="M8" s="272">
        <v>12998.453264</v>
      </c>
      <c r="N8" s="274" t="s">
        <v>416</v>
      </c>
    </row>
    <row r="9" spans="1:15" ht="50.1" customHeight="1" thickBot="1" x14ac:dyDescent="0.3">
      <c r="A9" s="271" t="s">
        <v>206</v>
      </c>
      <c r="B9" s="272">
        <v>33</v>
      </c>
      <c r="C9" s="272">
        <v>3758501</v>
      </c>
      <c r="D9" s="273">
        <v>5637.7515279999998</v>
      </c>
      <c r="E9" s="272">
        <v>25</v>
      </c>
      <c r="F9" s="272">
        <v>3691923</v>
      </c>
      <c r="G9" s="273">
        <v>5907.0767999999998</v>
      </c>
      <c r="H9" s="272">
        <v>0</v>
      </c>
      <c r="I9" s="272">
        <v>0</v>
      </c>
      <c r="J9" s="273">
        <v>0</v>
      </c>
      <c r="K9" s="272">
        <v>58</v>
      </c>
      <c r="L9" s="272">
        <v>7450424</v>
      </c>
      <c r="M9" s="272">
        <v>11544.828328</v>
      </c>
      <c r="N9" s="274" t="s">
        <v>417</v>
      </c>
    </row>
    <row r="10" spans="1:15" ht="50.1" customHeight="1" thickBot="1" x14ac:dyDescent="0.3">
      <c r="A10" s="271" t="s">
        <v>207</v>
      </c>
      <c r="B10" s="272">
        <v>38</v>
      </c>
      <c r="C10" s="272">
        <v>4539471</v>
      </c>
      <c r="D10" s="273">
        <v>6809.2065000000002</v>
      </c>
      <c r="E10" s="272">
        <v>28</v>
      </c>
      <c r="F10" s="272">
        <v>3948915</v>
      </c>
      <c r="G10" s="273">
        <v>6318.2640000000001</v>
      </c>
      <c r="H10" s="272">
        <v>0</v>
      </c>
      <c r="I10" s="272">
        <v>0</v>
      </c>
      <c r="J10" s="273">
        <v>0</v>
      </c>
      <c r="K10" s="272">
        <v>66</v>
      </c>
      <c r="L10" s="272">
        <v>8488386</v>
      </c>
      <c r="M10" s="272">
        <v>13128</v>
      </c>
      <c r="N10" s="274" t="s">
        <v>418</v>
      </c>
    </row>
    <row r="11" spans="1:15" ht="50.1" customHeight="1" thickBot="1" x14ac:dyDescent="0.3">
      <c r="A11" s="271" t="s">
        <v>208</v>
      </c>
      <c r="B11" s="272">
        <v>37</v>
      </c>
      <c r="C11" s="272">
        <v>4226378</v>
      </c>
      <c r="D11" s="272">
        <v>6339.7670319999997</v>
      </c>
      <c r="E11" s="272">
        <v>27</v>
      </c>
      <c r="F11" s="272">
        <v>3779271</v>
      </c>
      <c r="G11" s="272">
        <v>6046</v>
      </c>
      <c r="H11" s="272">
        <v>0</v>
      </c>
      <c r="I11" s="272">
        <v>0</v>
      </c>
      <c r="J11" s="272">
        <v>0</v>
      </c>
      <c r="K11" s="272">
        <v>64</v>
      </c>
      <c r="L11" s="272">
        <v>8005649</v>
      </c>
      <c r="M11" s="272">
        <v>12386.400632000001</v>
      </c>
      <c r="N11" s="274" t="s">
        <v>419</v>
      </c>
    </row>
    <row r="12" spans="1:15" ht="50.1" customHeight="1" thickBot="1" x14ac:dyDescent="0.3">
      <c r="A12" s="271" t="s">
        <v>209</v>
      </c>
      <c r="B12" s="275">
        <v>36</v>
      </c>
      <c r="C12" s="275">
        <v>4126217</v>
      </c>
      <c r="D12" s="273">
        <v>6189.3175279999996</v>
      </c>
      <c r="E12" s="275">
        <v>28</v>
      </c>
      <c r="F12" s="272">
        <v>3965502</v>
      </c>
      <c r="G12" s="273">
        <v>6564.8112000000001</v>
      </c>
      <c r="H12" s="275">
        <v>0</v>
      </c>
      <c r="I12" s="275">
        <v>0</v>
      </c>
      <c r="J12" s="273">
        <v>0</v>
      </c>
      <c r="K12" s="275">
        <v>64</v>
      </c>
      <c r="L12" s="272">
        <v>8091719</v>
      </c>
      <c r="M12" s="272">
        <v>12757.968699999999</v>
      </c>
      <c r="N12" s="274" t="s">
        <v>420</v>
      </c>
    </row>
    <row r="13" spans="1:15" ht="50.1" customHeight="1" thickBot="1" x14ac:dyDescent="0.3">
      <c r="A13" s="271" t="s">
        <v>210</v>
      </c>
      <c r="B13" s="275">
        <v>33</v>
      </c>
      <c r="C13" s="275">
        <v>4154587</v>
      </c>
      <c r="D13" s="273">
        <v>6196.0604720000001</v>
      </c>
      <c r="E13" s="275">
        <v>27</v>
      </c>
      <c r="F13" s="275">
        <v>4002401</v>
      </c>
      <c r="G13" s="273">
        <v>6439.6616000000004</v>
      </c>
      <c r="H13" s="275">
        <v>0</v>
      </c>
      <c r="I13" s="275">
        <v>0</v>
      </c>
      <c r="J13" s="273">
        <v>0</v>
      </c>
      <c r="K13" s="275">
        <v>60</v>
      </c>
      <c r="L13" s="275">
        <v>8156988</v>
      </c>
      <c r="M13" s="275">
        <v>12635.722072</v>
      </c>
      <c r="N13" s="274" t="s">
        <v>421</v>
      </c>
    </row>
    <row r="14" spans="1:15" ht="50.1" customHeight="1" thickBot="1" x14ac:dyDescent="0.3">
      <c r="A14" s="271" t="s">
        <v>211</v>
      </c>
      <c r="B14" s="275">
        <v>33</v>
      </c>
      <c r="C14" s="275">
        <v>4163734</v>
      </c>
      <c r="D14" s="273">
        <v>6247.3711579999999</v>
      </c>
      <c r="E14" s="275">
        <v>26</v>
      </c>
      <c r="F14" s="275">
        <v>3937152</v>
      </c>
      <c r="G14" s="273">
        <v>6285.213342</v>
      </c>
      <c r="H14" s="275">
        <v>0</v>
      </c>
      <c r="I14" s="275">
        <v>0</v>
      </c>
      <c r="J14" s="273">
        <v>0</v>
      </c>
      <c r="K14" s="275">
        <v>59</v>
      </c>
      <c r="L14" s="275">
        <v>8100886</v>
      </c>
      <c r="M14" s="275">
        <v>12532.584500000001</v>
      </c>
      <c r="N14" s="274" t="s">
        <v>422</v>
      </c>
    </row>
    <row r="15" spans="1:15" ht="50.1" customHeight="1" thickBot="1" x14ac:dyDescent="0.3">
      <c r="A15" s="271" t="s">
        <v>212</v>
      </c>
      <c r="B15" s="275">
        <v>34</v>
      </c>
      <c r="C15" s="275">
        <v>4172001</v>
      </c>
      <c r="D15" s="273">
        <v>6258.0015199999998</v>
      </c>
      <c r="E15" s="275">
        <v>28</v>
      </c>
      <c r="F15" s="275">
        <v>3911680</v>
      </c>
      <c r="G15" s="273">
        <v>6498.6880000000001</v>
      </c>
      <c r="H15" s="275">
        <v>4</v>
      </c>
      <c r="I15" s="275">
        <v>291720</v>
      </c>
      <c r="J15" s="273">
        <v>437</v>
      </c>
      <c r="K15" s="275">
        <v>66</v>
      </c>
      <c r="L15" s="275">
        <v>8375401</v>
      </c>
      <c r="M15" s="275">
        <v>13194.26952</v>
      </c>
      <c r="N15" s="274" t="s">
        <v>423</v>
      </c>
    </row>
    <row r="16" spans="1:15" ht="50.1" customHeight="1" thickBot="1" x14ac:dyDescent="0.3">
      <c r="A16" s="271" t="s">
        <v>213</v>
      </c>
      <c r="B16" s="275">
        <v>35</v>
      </c>
      <c r="C16" s="275">
        <v>4641237</v>
      </c>
      <c r="D16" s="273">
        <v>6961.8554999999997</v>
      </c>
      <c r="E16" s="275">
        <v>27</v>
      </c>
      <c r="F16" s="275">
        <v>3999229</v>
      </c>
      <c r="G16" s="273">
        <v>6398.7664000000004</v>
      </c>
      <c r="H16" s="275">
        <v>0</v>
      </c>
      <c r="I16" s="275">
        <v>0</v>
      </c>
      <c r="J16" s="273">
        <v>0</v>
      </c>
      <c r="K16" s="275">
        <v>62</v>
      </c>
      <c r="L16" s="275">
        <v>8640466</v>
      </c>
      <c r="M16" s="275">
        <v>13360.6219</v>
      </c>
      <c r="N16" s="274" t="s">
        <v>424</v>
      </c>
    </row>
    <row r="17" spans="1:14" ht="50.1" customHeight="1" thickBot="1" x14ac:dyDescent="0.3">
      <c r="A17" s="271" t="s">
        <v>214</v>
      </c>
      <c r="B17" s="272">
        <v>34</v>
      </c>
      <c r="C17" s="272">
        <v>4172001</v>
      </c>
      <c r="D17" s="273">
        <v>6258.0015199999998</v>
      </c>
      <c r="E17" s="272">
        <v>28</v>
      </c>
      <c r="F17" s="272">
        <v>3911680</v>
      </c>
      <c r="G17" s="273">
        <v>6498.6880000000001</v>
      </c>
      <c r="H17" s="272">
        <v>4</v>
      </c>
      <c r="I17" s="272">
        <v>291720</v>
      </c>
      <c r="J17" s="273">
        <v>437.58</v>
      </c>
      <c r="K17" s="272">
        <v>66</v>
      </c>
      <c r="L17" s="272">
        <v>8375401</v>
      </c>
      <c r="M17" s="272">
        <v>13094.26952</v>
      </c>
      <c r="N17" s="274" t="s">
        <v>425</v>
      </c>
    </row>
    <row r="18" spans="1:14" ht="50.1" customHeight="1" thickBot="1" x14ac:dyDescent="0.3">
      <c r="A18" s="271" t="s">
        <v>215</v>
      </c>
      <c r="B18" s="272">
        <v>37</v>
      </c>
      <c r="C18" s="272">
        <v>4602568</v>
      </c>
      <c r="D18" s="272">
        <v>6903.8519999999999</v>
      </c>
      <c r="E18" s="272">
        <v>28</v>
      </c>
      <c r="F18" s="272">
        <v>4063619</v>
      </c>
      <c r="G18" s="272">
        <v>6501.6016</v>
      </c>
      <c r="H18" s="272">
        <v>2</v>
      </c>
      <c r="I18" s="272">
        <v>148658</v>
      </c>
      <c r="J18" s="272">
        <v>222.98699999999999</v>
      </c>
      <c r="K18" s="272">
        <v>67</v>
      </c>
      <c r="L18" s="272">
        <v>8814845</v>
      </c>
      <c r="M18" s="272">
        <v>13628.4406</v>
      </c>
      <c r="N18" s="274" t="s">
        <v>426</v>
      </c>
    </row>
    <row r="19" spans="1:14" ht="50.1" customHeight="1" thickBot="1" x14ac:dyDescent="0.3">
      <c r="A19" s="271" t="s">
        <v>216</v>
      </c>
      <c r="B19" s="272">
        <v>41</v>
      </c>
      <c r="C19" s="272">
        <v>4871191</v>
      </c>
      <c r="D19" s="272">
        <v>7743.8340159999998</v>
      </c>
      <c r="E19" s="272">
        <v>28</v>
      </c>
      <c r="F19" s="272">
        <v>4083226</v>
      </c>
      <c r="G19" s="272">
        <v>6533.1616000000004</v>
      </c>
      <c r="H19" s="272">
        <v>4</v>
      </c>
      <c r="I19" s="272">
        <v>291365</v>
      </c>
      <c r="J19" s="272">
        <v>437.04750000000001</v>
      </c>
      <c r="K19" s="272">
        <v>73</v>
      </c>
      <c r="L19" s="272">
        <v>9245782</v>
      </c>
      <c r="M19" s="272">
        <v>14276.995616</v>
      </c>
      <c r="N19" s="274" t="s">
        <v>427</v>
      </c>
    </row>
    <row r="20" spans="1:14" ht="50.1" customHeight="1" thickBot="1" x14ac:dyDescent="0.3">
      <c r="A20" s="271" t="s">
        <v>20</v>
      </c>
      <c r="B20" s="272">
        <f>SUM(B8:B19)</f>
        <v>425</v>
      </c>
      <c r="C20" s="272">
        <f>SUM(C8:C19)</f>
        <v>51642882</v>
      </c>
      <c r="D20" s="273">
        <v>78103.371274000005</v>
      </c>
      <c r="E20" s="272">
        <f>SUM(E8:E19)</f>
        <v>327</v>
      </c>
      <c r="F20" s="272">
        <f>SUM(F8:F19)</f>
        <v>47319661</v>
      </c>
      <c r="G20" s="273">
        <v>76432.666905999999</v>
      </c>
      <c r="H20" s="272">
        <f>SUM(H8:H19)</f>
        <v>14</v>
      </c>
      <c r="I20" s="272">
        <f>SUM(I8:I19)</f>
        <v>1023463</v>
      </c>
      <c r="J20" s="273">
        <v>1535.1945000000001</v>
      </c>
      <c r="K20" s="272">
        <f>SUM(K8:K19)</f>
        <v>766</v>
      </c>
      <c r="L20" s="272">
        <f>SUM(L8:L19)</f>
        <v>99986006</v>
      </c>
      <c r="M20" s="272">
        <v>155538.02515199999</v>
      </c>
      <c r="N20" s="274" t="s">
        <v>404</v>
      </c>
    </row>
    <row r="21" spans="1:14" ht="43.5" customHeight="1" x14ac:dyDescent="0.25">
      <c r="A21" s="461" t="s">
        <v>217</v>
      </c>
      <c r="B21" s="461"/>
      <c r="C21" s="461"/>
      <c r="D21" s="461"/>
      <c r="E21" s="60"/>
      <c r="F21" s="60"/>
      <c r="G21" s="60"/>
      <c r="H21" s="60"/>
      <c r="I21" s="60"/>
      <c r="J21" s="60"/>
      <c r="K21" s="60"/>
      <c r="L21" s="464" t="s">
        <v>391</v>
      </c>
      <c r="M21" s="464"/>
      <c r="N21" s="464"/>
    </row>
    <row r="22" spans="1:14" ht="23.45" customHeight="1" x14ac:dyDescent="0.25"/>
  </sheetData>
  <mergeCells count="14">
    <mergeCell ref="A1:N1"/>
    <mergeCell ref="A2:N2"/>
    <mergeCell ref="N4:N7"/>
    <mergeCell ref="A21:D21"/>
    <mergeCell ref="B4:D4"/>
    <mergeCell ref="E4:G4"/>
    <mergeCell ref="H4:J4"/>
    <mergeCell ref="K4:M4"/>
    <mergeCell ref="B5:D5"/>
    <mergeCell ref="E5:G5"/>
    <mergeCell ref="H5:J5"/>
    <mergeCell ref="K5:M5"/>
    <mergeCell ref="A4:A7"/>
    <mergeCell ref="L21:N21"/>
  </mergeCells>
  <printOptions horizontalCentered="1"/>
  <pageMargins left="0.25" right="0.25" top="0.75" bottom="0.48" header="0.3" footer="0.3"/>
  <pageSetup paperSize="9" scale="54" orientation="landscape" r:id="rId1"/>
  <headerFooter>
    <oddFooter>&amp;C&amp;14 &amp;10 &amp;11 &amp;12 &amp;"-,Bold"&amp;14 11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45"/>
  <sheetViews>
    <sheetView rightToLeft="1" view="pageBreakPreview" zoomScaleSheetLayoutView="100" workbookViewId="0">
      <selection activeCell="M35" sqref="M35"/>
    </sheetView>
  </sheetViews>
  <sheetFormatPr defaultRowHeight="14.25" x14ac:dyDescent="0.2"/>
  <cols>
    <col min="1" max="1" width="16.25" customWidth="1"/>
    <col min="2" max="2" width="14.125" customWidth="1"/>
    <col min="3" max="3" width="14.25" customWidth="1"/>
    <col min="4" max="4" width="23" customWidth="1"/>
    <col min="5" max="5" width="30.75" customWidth="1"/>
    <col min="6" max="6" width="4.75" customWidth="1"/>
  </cols>
  <sheetData>
    <row r="1" spans="1:5" s="158" customFormat="1" ht="28.5" customHeight="1" x14ac:dyDescent="0.2">
      <c r="A1" s="470" t="s">
        <v>374</v>
      </c>
      <c r="B1" s="470"/>
      <c r="C1" s="470"/>
      <c r="D1" s="470"/>
      <c r="E1" s="470"/>
    </row>
    <row r="2" spans="1:5" ht="37.5" customHeight="1" x14ac:dyDescent="0.2">
      <c r="A2" s="471" t="s">
        <v>377</v>
      </c>
      <c r="B2" s="471"/>
      <c r="C2" s="471"/>
      <c r="D2" s="471"/>
      <c r="E2" s="471"/>
    </row>
    <row r="3" spans="1:5" ht="21" customHeight="1" thickBot="1" x14ac:dyDescent="0.25">
      <c r="A3" s="22" t="s">
        <v>194</v>
      </c>
      <c r="B3" s="22"/>
      <c r="C3" s="170"/>
      <c r="D3" s="23"/>
      <c r="E3" s="77" t="s">
        <v>160</v>
      </c>
    </row>
    <row r="4" spans="1:5" ht="24.95" customHeight="1" thickTop="1" x14ac:dyDescent="0.2">
      <c r="A4" s="468" t="s">
        <v>149</v>
      </c>
      <c r="B4" s="155" t="s">
        <v>148</v>
      </c>
      <c r="C4" s="155" t="s">
        <v>150</v>
      </c>
      <c r="D4" s="155" t="s">
        <v>151</v>
      </c>
      <c r="E4" s="477" t="s">
        <v>2</v>
      </c>
    </row>
    <row r="5" spans="1:5" ht="24.95" customHeight="1" thickBot="1" x14ac:dyDescent="0.25">
      <c r="A5" s="469"/>
      <c r="B5" s="157" t="s">
        <v>120</v>
      </c>
      <c r="C5" s="157" t="s">
        <v>121</v>
      </c>
      <c r="D5" s="157" t="s">
        <v>41</v>
      </c>
      <c r="E5" s="478"/>
    </row>
    <row r="6" spans="1:5" ht="24.95" customHeight="1" x14ac:dyDescent="0.2">
      <c r="A6" s="171" t="s">
        <v>49</v>
      </c>
      <c r="B6" s="172">
        <v>308</v>
      </c>
      <c r="C6" s="172">
        <v>94</v>
      </c>
      <c r="D6" s="173">
        <f>SUM(B6:C6)</f>
        <v>402</v>
      </c>
      <c r="E6" s="174" t="s">
        <v>50</v>
      </c>
    </row>
    <row r="7" spans="1:5" ht="24.95" customHeight="1" x14ac:dyDescent="0.2">
      <c r="A7" s="175" t="s">
        <v>51</v>
      </c>
      <c r="B7" s="176">
        <v>6788</v>
      </c>
      <c r="C7" s="176">
        <v>347</v>
      </c>
      <c r="D7" s="176">
        <f>SUM(B7:C7)</f>
        <v>7135</v>
      </c>
      <c r="E7" s="177" t="s">
        <v>52</v>
      </c>
    </row>
    <row r="8" spans="1:5" ht="24.95" customHeight="1" thickBot="1" x14ac:dyDescent="0.25">
      <c r="A8" s="178" t="s">
        <v>53</v>
      </c>
      <c r="B8" s="179">
        <v>1010</v>
      </c>
      <c r="C8" s="179">
        <v>550</v>
      </c>
      <c r="D8" s="179">
        <f>SUM(B8:C8)</f>
        <v>1560</v>
      </c>
      <c r="E8" s="180" t="s">
        <v>54</v>
      </c>
    </row>
    <row r="9" spans="1:5" ht="24.95" customHeight="1" thickBot="1" x14ac:dyDescent="0.25">
      <c r="A9" s="181" t="s">
        <v>20</v>
      </c>
      <c r="B9" s="182">
        <f>SUM(B6:B8)</f>
        <v>8106</v>
      </c>
      <c r="C9" s="182">
        <f>SUM(C6:C8)</f>
        <v>991</v>
      </c>
      <c r="D9" s="182">
        <f>SUM(B9:C9)</f>
        <v>9097</v>
      </c>
      <c r="E9" s="183" t="s">
        <v>41</v>
      </c>
    </row>
    <row r="10" spans="1:5" s="35" customFormat="1" ht="22.5" customHeight="1" thickTop="1" x14ac:dyDescent="0.2">
      <c r="A10" s="8"/>
      <c r="B10" s="36"/>
      <c r="C10" s="36"/>
      <c r="D10" s="36"/>
      <c r="E10" s="24"/>
    </row>
    <row r="11" spans="1:5" s="35" customFormat="1" ht="17.25" customHeight="1" x14ac:dyDescent="0.2">
      <c r="A11" s="479"/>
      <c r="B11" s="479"/>
      <c r="C11" s="479"/>
      <c r="D11" s="479"/>
      <c r="E11" s="479"/>
    </row>
    <row r="12" spans="1:5" ht="12.75" customHeight="1" x14ac:dyDescent="0.2">
      <c r="A12" s="468"/>
      <c r="B12" s="468"/>
      <c r="C12" s="468"/>
      <c r="D12" s="468"/>
      <c r="E12" s="468"/>
    </row>
    <row r="13" spans="1:5" ht="11.25" customHeight="1" x14ac:dyDescent="0.2">
      <c r="A13" s="467"/>
      <c r="B13" s="467"/>
      <c r="C13" s="467"/>
      <c r="D13" s="467"/>
      <c r="E13" s="467"/>
    </row>
    <row r="14" spans="1:5" x14ac:dyDescent="0.2">
      <c r="A14" s="1"/>
      <c r="B14" s="1"/>
      <c r="C14" s="1"/>
      <c r="D14" s="1"/>
      <c r="E14" s="1"/>
    </row>
    <row r="15" spans="1:5" x14ac:dyDescent="0.2">
      <c r="A15" s="1"/>
      <c r="B15" s="1"/>
      <c r="C15" s="1"/>
      <c r="D15" s="1"/>
      <c r="E15" s="1"/>
    </row>
    <row r="16" spans="1:5" x14ac:dyDescent="0.2">
      <c r="A16" s="1"/>
      <c r="B16" s="1"/>
      <c r="C16" s="1"/>
      <c r="D16" s="1"/>
      <c r="E16" s="1"/>
    </row>
    <row r="17" spans="1:5" x14ac:dyDescent="0.2">
      <c r="A17" s="1"/>
      <c r="B17" s="1"/>
      <c r="C17" s="1"/>
      <c r="D17" s="1"/>
      <c r="E17" s="1"/>
    </row>
    <row r="18" spans="1:5" x14ac:dyDescent="0.2">
      <c r="A18" s="1"/>
      <c r="B18" s="1"/>
      <c r="C18" s="1"/>
      <c r="D18" s="1"/>
      <c r="E18" s="1"/>
    </row>
    <row r="27" spans="1:5" s="39" customFormat="1" x14ac:dyDescent="0.2"/>
    <row r="28" spans="1:5" ht="19.5" customHeight="1" x14ac:dyDescent="0.2"/>
    <row r="29" spans="1:5" ht="31.5" customHeight="1" x14ac:dyDescent="0.2">
      <c r="A29" s="472" t="s">
        <v>375</v>
      </c>
      <c r="B29" s="472"/>
      <c r="C29" s="472"/>
      <c r="D29" s="472"/>
      <c r="E29" s="472"/>
    </row>
    <row r="30" spans="1:5" ht="36" customHeight="1" x14ac:dyDescent="0.2">
      <c r="A30" s="473" t="s">
        <v>376</v>
      </c>
      <c r="B30" s="473"/>
      <c r="C30" s="473"/>
      <c r="D30" s="473"/>
      <c r="E30" s="473"/>
    </row>
    <row r="31" spans="1:5" ht="23.25" customHeight="1" thickBot="1" x14ac:dyDescent="0.25">
      <c r="A31" s="474" t="s">
        <v>195</v>
      </c>
      <c r="B31" s="474"/>
      <c r="C31" s="184"/>
      <c r="D31" s="184"/>
      <c r="E31" s="79" t="s">
        <v>161</v>
      </c>
    </row>
    <row r="32" spans="1:5" ht="16.5" thickTop="1" x14ac:dyDescent="0.2">
      <c r="A32" s="465" t="s">
        <v>117</v>
      </c>
      <c r="B32" s="154" t="s">
        <v>118</v>
      </c>
      <c r="C32" s="154" t="s">
        <v>102</v>
      </c>
      <c r="D32" s="154" t="s">
        <v>20</v>
      </c>
      <c r="E32" s="475" t="s">
        <v>119</v>
      </c>
    </row>
    <row r="33" spans="1:13" ht="18.75" customHeight="1" thickBot="1" x14ac:dyDescent="0.25">
      <c r="A33" s="466"/>
      <c r="B33" s="156" t="s">
        <v>120</v>
      </c>
      <c r="C33" s="156" t="s">
        <v>121</v>
      </c>
      <c r="D33" s="156" t="s">
        <v>41</v>
      </c>
      <c r="E33" s="476"/>
      <c r="I33" s="25" t="s">
        <v>122</v>
      </c>
      <c r="J33" s="90">
        <v>3</v>
      </c>
      <c r="K33" s="90">
        <v>0</v>
      </c>
      <c r="L33" s="90">
        <f t="shared" ref="L33:L42" si="0">SUM(J33:K33)</f>
        <v>3</v>
      </c>
      <c r="M33" s="80" t="s">
        <v>190</v>
      </c>
    </row>
    <row r="34" spans="1:13" ht="30" customHeight="1" x14ac:dyDescent="0.2">
      <c r="A34" s="303" t="s">
        <v>137</v>
      </c>
      <c r="B34" s="304">
        <v>1516</v>
      </c>
      <c r="C34" s="304">
        <v>64</v>
      </c>
      <c r="D34" s="304">
        <f t="shared" ref="D34:D42" si="1">SUM(B34:C34)</f>
        <v>1580</v>
      </c>
      <c r="E34" s="305" t="s">
        <v>138</v>
      </c>
      <c r="I34" s="26" t="s">
        <v>123</v>
      </c>
      <c r="J34" s="91">
        <v>23</v>
      </c>
      <c r="K34" s="91">
        <v>7</v>
      </c>
      <c r="L34" s="91">
        <f t="shared" si="0"/>
        <v>30</v>
      </c>
      <c r="M34" s="81" t="s">
        <v>124</v>
      </c>
    </row>
    <row r="35" spans="1:13" ht="30" customHeight="1" x14ac:dyDescent="0.2">
      <c r="A35" s="25" t="s">
        <v>135</v>
      </c>
      <c r="B35" s="90">
        <v>2113</v>
      </c>
      <c r="C35" s="90">
        <v>126</v>
      </c>
      <c r="D35" s="90">
        <f t="shared" si="1"/>
        <v>2239</v>
      </c>
      <c r="E35" s="80" t="s">
        <v>136</v>
      </c>
      <c r="I35" s="26" t="s">
        <v>125</v>
      </c>
      <c r="J35" s="91">
        <v>4</v>
      </c>
      <c r="K35" s="91">
        <v>1</v>
      </c>
      <c r="L35" s="91">
        <f t="shared" si="0"/>
        <v>5</v>
      </c>
      <c r="M35" s="81" t="s">
        <v>126</v>
      </c>
    </row>
    <row r="36" spans="1:13" ht="30" customHeight="1" x14ac:dyDescent="0.2">
      <c r="A36" s="26" t="s">
        <v>133</v>
      </c>
      <c r="B36" s="91">
        <v>1086</v>
      </c>
      <c r="C36" s="91">
        <v>121</v>
      </c>
      <c r="D36" s="91">
        <f t="shared" si="1"/>
        <v>1207</v>
      </c>
      <c r="E36" s="81" t="s">
        <v>134</v>
      </c>
      <c r="I36" s="41" t="s">
        <v>127</v>
      </c>
      <c r="J36" s="92">
        <v>1335</v>
      </c>
      <c r="K36" s="92">
        <v>327</v>
      </c>
      <c r="L36" s="92">
        <f t="shared" si="0"/>
        <v>1662</v>
      </c>
      <c r="M36" s="80" t="s">
        <v>128</v>
      </c>
    </row>
    <row r="37" spans="1:13" ht="30" customHeight="1" x14ac:dyDescent="0.2">
      <c r="A37" s="26" t="s">
        <v>131</v>
      </c>
      <c r="B37" s="91">
        <v>1492</v>
      </c>
      <c r="C37" s="91">
        <v>207</v>
      </c>
      <c r="D37" s="91">
        <f t="shared" si="1"/>
        <v>1699</v>
      </c>
      <c r="E37" s="81" t="s">
        <v>132</v>
      </c>
      <c r="I37" s="26" t="s">
        <v>129</v>
      </c>
      <c r="J37" s="91">
        <v>534</v>
      </c>
      <c r="K37" s="90">
        <v>138</v>
      </c>
      <c r="L37" s="90">
        <f t="shared" si="0"/>
        <v>672</v>
      </c>
      <c r="M37" s="81" t="s">
        <v>130</v>
      </c>
    </row>
    <row r="38" spans="1:13" ht="38.450000000000003" customHeight="1" x14ac:dyDescent="0.2">
      <c r="A38" s="26" t="s">
        <v>129</v>
      </c>
      <c r="B38" s="91">
        <v>534</v>
      </c>
      <c r="C38" s="91">
        <v>138</v>
      </c>
      <c r="D38" s="91">
        <f t="shared" si="1"/>
        <v>672</v>
      </c>
      <c r="E38" s="81" t="s">
        <v>130</v>
      </c>
      <c r="I38" s="26" t="s">
        <v>131</v>
      </c>
      <c r="J38" s="91">
        <v>1492</v>
      </c>
      <c r="K38" s="91">
        <v>207</v>
      </c>
      <c r="L38" s="91">
        <f t="shared" si="0"/>
        <v>1699</v>
      </c>
      <c r="M38" s="81" t="s">
        <v>132</v>
      </c>
    </row>
    <row r="39" spans="1:13" ht="30" customHeight="1" x14ac:dyDescent="0.2">
      <c r="A39" s="41" t="s">
        <v>127</v>
      </c>
      <c r="B39" s="92">
        <v>1335</v>
      </c>
      <c r="C39" s="92">
        <v>327</v>
      </c>
      <c r="D39" s="92">
        <f t="shared" si="1"/>
        <v>1662</v>
      </c>
      <c r="E39" s="80" t="s">
        <v>128</v>
      </c>
      <c r="I39" s="26" t="s">
        <v>133</v>
      </c>
      <c r="J39" s="91">
        <v>1086</v>
      </c>
      <c r="K39" s="91">
        <v>121</v>
      </c>
      <c r="L39" s="91">
        <f t="shared" si="0"/>
        <v>1207</v>
      </c>
      <c r="M39" s="81" t="s">
        <v>134</v>
      </c>
    </row>
    <row r="40" spans="1:13" ht="27" customHeight="1" x14ac:dyDescent="0.2">
      <c r="A40" s="26" t="s">
        <v>125</v>
      </c>
      <c r="B40" s="91">
        <v>4</v>
      </c>
      <c r="C40" s="91">
        <v>1</v>
      </c>
      <c r="D40" s="91">
        <f t="shared" si="1"/>
        <v>5</v>
      </c>
      <c r="E40" s="81" t="s">
        <v>126</v>
      </c>
      <c r="I40" s="25" t="s">
        <v>135</v>
      </c>
      <c r="J40" s="93">
        <v>2113</v>
      </c>
      <c r="K40" s="90">
        <v>126</v>
      </c>
      <c r="L40" s="94">
        <f t="shared" si="0"/>
        <v>2239</v>
      </c>
      <c r="M40" s="81" t="s">
        <v>136</v>
      </c>
    </row>
    <row r="41" spans="1:13" ht="25.9" customHeight="1" thickBot="1" x14ac:dyDescent="0.25">
      <c r="A41" s="26" t="s">
        <v>123</v>
      </c>
      <c r="B41" s="91">
        <v>23</v>
      </c>
      <c r="C41" s="91">
        <v>7</v>
      </c>
      <c r="D41" s="91">
        <f t="shared" si="1"/>
        <v>30</v>
      </c>
      <c r="E41" s="81" t="s">
        <v>124</v>
      </c>
      <c r="I41" s="27" t="s">
        <v>137</v>
      </c>
      <c r="J41" s="95">
        <v>1516</v>
      </c>
      <c r="K41" s="95">
        <v>64</v>
      </c>
      <c r="L41" s="95">
        <f t="shared" si="0"/>
        <v>1580</v>
      </c>
      <c r="M41" s="82" t="s">
        <v>138</v>
      </c>
    </row>
    <row r="42" spans="1:13" ht="30" customHeight="1" thickTop="1" thickBot="1" x14ac:dyDescent="0.25">
      <c r="A42" s="25" t="s">
        <v>122</v>
      </c>
      <c r="B42" s="90">
        <v>3</v>
      </c>
      <c r="C42" s="90">
        <v>0</v>
      </c>
      <c r="D42" s="90">
        <f t="shared" si="1"/>
        <v>3</v>
      </c>
      <c r="E42" s="80" t="s">
        <v>190</v>
      </c>
      <c r="I42" s="28" t="s">
        <v>20</v>
      </c>
      <c r="J42" s="96">
        <f>SUM(J33:J41)</f>
        <v>8106</v>
      </c>
      <c r="K42" s="96">
        <f>SUM(K33:K41)</f>
        <v>991</v>
      </c>
      <c r="L42" s="96">
        <f t="shared" si="0"/>
        <v>9097</v>
      </c>
      <c r="M42" s="83" t="s">
        <v>41</v>
      </c>
    </row>
    <row r="43" spans="1:13" ht="30" customHeight="1" thickTop="1" thickBot="1" x14ac:dyDescent="0.25">
      <c r="A43" s="28" t="s">
        <v>20</v>
      </c>
      <c r="B43" s="96">
        <f>SUM(B34:B42)</f>
        <v>8106</v>
      </c>
      <c r="C43" s="96">
        <f>SUM(C34:C42)</f>
        <v>991</v>
      </c>
      <c r="D43" s="96">
        <f>SUM(B43:C43)</f>
        <v>9097</v>
      </c>
      <c r="E43" s="83" t="s">
        <v>41</v>
      </c>
    </row>
    <row r="44" spans="1:13" s="39" customFormat="1" ht="15" x14ac:dyDescent="0.2">
      <c r="A44" s="42"/>
    </row>
    <row r="45" spans="1:13" s="39" customFormat="1" ht="15" x14ac:dyDescent="0.2">
      <c r="A45" s="42"/>
    </row>
  </sheetData>
  <mergeCells count="12">
    <mergeCell ref="A32:A33"/>
    <mergeCell ref="A13:E13"/>
    <mergeCell ref="A12:E12"/>
    <mergeCell ref="A4:A5"/>
    <mergeCell ref="A1:E1"/>
    <mergeCell ref="A2:E2"/>
    <mergeCell ref="A29:E29"/>
    <mergeCell ref="A30:E30"/>
    <mergeCell ref="A31:B31"/>
    <mergeCell ref="E32:E33"/>
    <mergeCell ref="E4:E5"/>
    <mergeCell ref="A11:E11"/>
  </mergeCells>
  <printOptions horizontalCentered="1" verticalCentered="1"/>
  <pageMargins left="0.25" right="0.25" top="0.75" bottom="0.75" header="0.3" footer="0.3"/>
  <pageSetup paperSize="9" scale="79" orientation="portrait" r:id="rId1"/>
  <headerFooter scaleWithDoc="0">
    <oddFooter>&amp;C&amp;14 &amp;10 &amp;"-,Bold"&amp;14 12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5"/>
  <sheetViews>
    <sheetView rightToLeft="1" view="pageBreakPreview" zoomScale="60" workbookViewId="0">
      <selection activeCell="M35" sqref="M35"/>
    </sheetView>
  </sheetViews>
  <sheetFormatPr defaultRowHeight="14.25" x14ac:dyDescent="0.2"/>
  <cols>
    <col min="1" max="1" width="12.25" customWidth="1"/>
    <col min="2" max="2" width="8.875" customWidth="1"/>
    <col min="3" max="3" width="10.25" customWidth="1"/>
    <col min="4" max="4" width="13.125" customWidth="1"/>
    <col min="5" max="5" width="18" customWidth="1"/>
    <col min="6" max="6" width="35.25" customWidth="1"/>
    <col min="7" max="10" width="9" customWidth="1"/>
    <col min="11" max="11" width="9.375" customWidth="1"/>
  </cols>
  <sheetData>
    <row r="1" spans="1:6" ht="32.25" customHeight="1" x14ac:dyDescent="0.2">
      <c r="A1" s="449" t="s">
        <v>378</v>
      </c>
      <c r="B1" s="449"/>
      <c r="C1" s="449"/>
      <c r="D1" s="449"/>
      <c r="E1" s="449"/>
      <c r="F1" s="449"/>
    </row>
    <row r="2" spans="1:6" ht="42.75" customHeight="1" x14ac:dyDescent="0.2">
      <c r="A2" s="497" t="s">
        <v>379</v>
      </c>
      <c r="B2" s="497"/>
      <c r="C2" s="497"/>
      <c r="D2" s="497"/>
      <c r="E2" s="497"/>
      <c r="F2" s="497"/>
    </row>
    <row r="3" spans="1:6" ht="26.25" customHeight="1" thickBot="1" x14ac:dyDescent="0.25">
      <c r="A3" s="128" t="s">
        <v>405</v>
      </c>
      <c r="B3" s="129"/>
      <c r="C3" s="129"/>
      <c r="D3" s="129"/>
      <c r="E3" s="130"/>
      <c r="F3" s="131" t="s">
        <v>191</v>
      </c>
    </row>
    <row r="4" spans="1:6" ht="26.25" customHeight="1" thickTop="1" thickBot="1" x14ac:dyDescent="0.25">
      <c r="A4" s="498" t="s">
        <v>287</v>
      </c>
      <c r="B4" s="498"/>
      <c r="C4" s="498"/>
      <c r="D4" s="500" t="s">
        <v>174</v>
      </c>
      <c r="E4" s="500"/>
      <c r="F4" s="501" t="s">
        <v>337</v>
      </c>
    </row>
    <row r="5" spans="1:6" ht="33.75" customHeight="1" thickBot="1" x14ac:dyDescent="0.25">
      <c r="A5" s="499"/>
      <c r="B5" s="499"/>
      <c r="C5" s="499"/>
      <c r="D5" s="503" t="s">
        <v>175</v>
      </c>
      <c r="E5" s="503"/>
      <c r="F5" s="502"/>
    </row>
    <row r="6" spans="1:6" ht="54" customHeight="1" thickBot="1" x14ac:dyDescent="0.25">
      <c r="A6" s="486" t="s">
        <v>221</v>
      </c>
      <c r="B6" s="486"/>
      <c r="C6" s="486"/>
      <c r="D6" s="487">
        <v>1271191</v>
      </c>
      <c r="E6" s="487"/>
      <c r="F6" s="185" t="s">
        <v>173</v>
      </c>
    </row>
    <row r="7" spans="1:6" ht="52.5" customHeight="1" thickBot="1" x14ac:dyDescent="0.25">
      <c r="A7" s="488" t="s">
        <v>339</v>
      </c>
      <c r="B7" s="488"/>
      <c r="C7" s="488"/>
      <c r="D7" s="487">
        <v>417895184</v>
      </c>
      <c r="E7" s="487"/>
      <c r="F7" s="185" t="s">
        <v>338</v>
      </c>
    </row>
    <row r="8" spans="1:6" ht="56.25" customHeight="1" thickBot="1" x14ac:dyDescent="0.25">
      <c r="A8" s="489" t="s">
        <v>288</v>
      </c>
      <c r="B8" s="489"/>
      <c r="C8" s="489"/>
      <c r="D8" s="490">
        <f>SUM(D6:D7)</f>
        <v>419166375</v>
      </c>
      <c r="E8" s="490"/>
      <c r="F8" s="186" t="s">
        <v>326</v>
      </c>
    </row>
    <row r="9" spans="1:6" ht="15" thickTop="1" x14ac:dyDescent="0.2"/>
    <row r="10" spans="1:6" s="39" customFormat="1" ht="23.25" customHeight="1" x14ac:dyDescent="0.2"/>
    <row r="11" spans="1:6" s="39" customFormat="1" ht="24" customHeight="1" x14ac:dyDescent="0.2"/>
    <row r="12" spans="1:6" s="39" customFormat="1" ht="21.75" customHeight="1" x14ac:dyDescent="0.2"/>
    <row r="13" spans="1:6" ht="20.25" customHeight="1" x14ac:dyDescent="0.2"/>
    <row r="14" spans="1:6" ht="33.75" customHeight="1" x14ac:dyDescent="0.2">
      <c r="A14" s="471" t="s">
        <v>380</v>
      </c>
      <c r="B14" s="471"/>
      <c r="C14" s="471"/>
      <c r="D14" s="471"/>
      <c r="E14" s="471"/>
      <c r="F14" s="471"/>
    </row>
    <row r="15" spans="1:6" ht="26.25" customHeight="1" x14ac:dyDescent="0.2">
      <c r="A15" s="471" t="s">
        <v>381</v>
      </c>
      <c r="B15" s="471"/>
      <c r="C15" s="471"/>
      <c r="D15" s="471"/>
      <c r="E15" s="471"/>
      <c r="F15" s="471"/>
    </row>
    <row r="16" spans="1:6" ht="25.5" customHeight="1" thickBot="1" x14ac:dyDescent="0.25">
      <c r="A16" s="188" t="s">
        <v>298</v>
      </c>
      <c r="B16" s="189"/>
      <c r="C16" s="187"/>
      <c r="D16" s="187"/>
      <c r="E16" s="187"/>
      <c r="F16" s="188" t="s">
        <v>192</v>
      </c>
    </row>
    <row r="17" spans="1:7" ht="32.25" customHeight="1" thickTop="1" thickBot="1" x14ac:dyDescent="0.25">
      <c r="A17" s="491" t="s">
        <v>153</v>
      </c>
      <c r="B17" s="491"/>
      <c r="C17" s="493"/>
      <c r="D17" s="495" t="s">
        <v>139</v>
      </c>
      <c r="E17" s="495"/>
      <c r="F17" s="484" t="s">
        <v>81</v>
      </c>
    </row>
    <row r="18" spans="1:7" ht="48" customHeight="1" thickBot="1" x14ac:dyDescent="0.25">
      <c r="A18" s="492"/>
      <c r="B18" s="492"/>
      <c r="C18" s="494"/>
      <c r="D18" s="496" t="s">
        <v>152</v>
      </c>
      <c r="E18" s="496"/>
      <c r="F18" s="485"/>
    </row>
    <row r="19" spans="1:7" ht="35.1" customHeight="1" x14ac:dyDescent="0.2">
      <c r="A19" s="481" t="s">
        <v>82</v>
      </c>
      <c r="B19" s="481"/>
      <c r="C19" s="483">
        <v>93196</v>
      </c>
      <c r="D19" s="483"/>
      <c r="E19" s="483"/>
      <c r="F19" s="190" t="s">
        <v>83</v>
      </c>
      <c r="G19" s="1"/>
    </row>
    <row r="20" spans="1:7" ht="35.1" customHeight="1" x14ac:dyDescent="0.2">
      <c r="A20" s="481" t="s">
        <v>84</v>
      </c>
      <c r="B20" s="481"/>
      <c r="C20" s="483">
        <v>324836</v>
      </c>
      <c r="D20" s="483"/>
      <c r="E20" s="483"/>
      <c r="F20" s="191" t="s">
        <v>85</v>
      </c>
    </row>
    <row r="21" spans="1:7" ht="35.1" customHeight="1" x14ac:dyDescent="0.2">
      <c r="A21" s="481" t="s">
        <v>86</v>
      </c>
      <c r="B21" s="481"/>
      <c r="C21" s="483">
        <v>583071</v>
      </c>
      <c r="D21" s="483"/>
      <c r="E21" s="483"/>
      <c r="F21" s="191" t="s">
        <v>406</v>
      </c>
    </row>
    <row r="22" spans="1:7" ht="35.1" customHeight="1" thickBot="1" x14ac:dyDescent="0.25">
      <c r="A22" s="482" t="s">
        <v>20</v>
      </c>
      <c r="B22" s="482"/>
      <c r="C22" s="480">
        <f>SUM(C19:C21)</f>
        <v>1001103</v>
      </c>
      <c r="D22" s="480"/>
      <c r="E22" s="480"/>
      <c r="F22" s="192" t="s">
        <v>41</v>
      </c>
    </row>
    <row r="23" spans="1:7" ht="35.1" customHeight="1" x14ac:dyDescent="0.2">
      <c r="A23" s="1"/>
      <c r="B23" s="1"/>
      <c r="C23" s="1"/>
      <c r="D23" s="1"/>
      <c r="E23" s="1"/>
      <c r="F23" s="1"/>
    </row>
    <row r="24" spans="1:7" ht="35.1" customHeight="1" x14ac:dyDescent="0.2">
      <c r="A24" s="1"/>
      <c r="B24" s="1"/>
      <c r="C24" s="1"/>
      <c r="D24" s="1"/>
      <c r="E24" s="1"/>
      <c r="F24" s="1"/>
    </row>
    <row r="25" spans="1:7" ht="35.1" customHeight="1" x14ac:dyDescent="0.2">
      <c r="A25" s="1"/>
      <c r="B25" s="1"/>
      <c r="C25" s="1"/>
      <c r="D25" s="1"/>
      <c r="E25" s="1"/>
      <c r="F25" s="1"/>
    </row>
  </sheetData>
  <mergeCells count="27">
    <mergeCell ref="A1:F1"/>
    <mergeCell ref="A2:F2"/>
    <mergeCell ref="A4:C5"/>
    <mergeCell ref="D4:E4"/>
    <mergeCell ref="F4:F5"/>
    <mergeCell ref="D5:E5"/>
    <mergeCell ref="F17:F18"/>
    <mergeCell ref="A14:F14"/>
    <mergeCell ref="A15:F15"/>
    <mergeCell ref="A6:C6"/>
    <mergeCell ref="D6:E6"/>
    <mergeCell ref="A7:C7"/>
    <mergeCell ref="D7:E7"/>
    <mergeCell ref="A8:C8"/>
    <mergeCell ref="D8:E8"/>
    <mergeCell ref="A17:B18"/>
    <mergeCell ref="C17:C18"/>
    <mergeCell ref="D17:E17"/>
    <mergeCell ref="D18:E18"/>
    <mergeCell ref="C22:E22"/>
    <mergeCell ref="A19:B19"/>
    <mergeCell ref="A20:B20"/>
    <mergeCell ref="A21:B21"/>
    <mergeCell ref="A22:B22"/>
    <mergeCell ref="C19:E19"/>
    <mergeCell ref="C20:E20"/>
    <mergeCell ref="C21:E21"/>
  </mergeCells>
  <printOptions horizontalCentered="1"/>
  <pageMargins left="0.25" right="0.25" top="0.75" bottom="0.75" header="0.3" footer="0.3"/>
  <pageSetup paperSize="9" scale="85" orientation="portrait" r:id="rId1"/>
  <headerFooter>
    <oddFooter>&amp;C&amp;10 &amp;"-,Bold"&amp;14 13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42"/>
  <sheetViews>
    <sheetView rightToLeft="1" view="pageBreakPreview" topLeftCell="A10" zoomScale="60" workbookViewId="0">
      <selection activeCell="M35" sqref="M35"/>
    </sheetView>
  </sheetViews>
  <sheetFormatPr defaultRowHeight="14.25" x14ac:dyDescent="0.2"/>
  <cols>
    <col min="1" max="1" width="29" customWidth="1"/>
    <col min="2" max="2" width="38.875" customWidth="1"/>
    <col min="3" max="3" width="32.375" customWidth="1"/>
    <col min="4" max="4" width="17.25" customWidth="1"/>
    <col min="5" max="5" width="11.375" customWidth="1"/>
    <col min="8" max="8" width="10.875" bestFit="1" customWidth="1"/>
  </cols>
  <sheetData>
    <row r="1" spans="1:9" ht="30.75" customHeight="1" x14ac:dyDescent="0.25">
      <c r="A1" s="504" t="s">
        <v>407</v>
      </c>
      <c r="B1" s="504"/>
      <c r="C1" s="504"/>
      <c r="D1" s="5"/>
      <c r="E1" s="6"/>
    </row>
    <row r="2" spans="1:9" ht="39.75" customHeight="1" x14ac:dyDescent="0.25">
      <c r="A2" s="504" t="s">
        <v>382</v>
      </c>
      <c r="B2" s="504"/>
      <c r="C2" s="504"/>
      <c r="D2" s="5"/>
      <c r="E2" s="6"/>
    </row>
    <row r="3" spans="1:9" ht="27" customHeight="1" thickBot="1" x14ac:dyDescent="0.3">
      <c r="A3" s="193" t="s">
        <v>197</v>
      </c>
      <c r="B3" s="505" t="s">
        <v>80</v>
      </c>
      <c r="C3" s="505"/>
      <c r="D3" s="5"/>
      <c r="E3" s="5"/>
    </row>
    <row r="4" spans="1:9" ht="35.25" customHeight="1" thickTop="1" x14ac:dyDescent="0.25">
      <c r="A4" s="491" t="s">
        <v>57</v>
      </c>
      <c r="B4" s="194" t="s">
        <v>139</v>
      </c>
      <c r="C4" s="491" t="s">
        <v>276</v>
      </c>
      <c r="D4" s="5"/>
      <c r="E4" s="5" t="s">
        <v>100</v>
      </c>
    </row>
    <row r="5" spans="1:9" ht="41.25" customHeight="1" thickBot="1" x14ac:dyDescent="0.3">
      <c r="A5" s="492"/>
      <c r="B5" s="195" t="s">
        <v>152</v>
      </c>
      <c r="C5" s="492"/>
      <c r="D5" s="5"/>
      <c r="E5" s="5"/>
    </row>
    <row r="6" spans="1:9" ht="36" customHeight="1" x14ac:dyDescent="0.25">
      <c r="A6" s="196" t="s">
        <v>58</v>
      </c>
      <c r="B6" s="197">
        <v>268042</v>
      </c>
      <c r="C6" s="198" t="s">
        <v>59</v>
      </c>
      <c r="D6" s="6"/>
      <c r="E6" s="5"/>
    </row>
    <row r="7" spans="1:9" ht="36" customHeight="1" x14ac:dyDescent="0.25">
      <c r="A7" s="199" t="s">
        <v>60</v>
      </c>
      <c r="B7" s="200">
        <v>10062428</v>
      </c>
      <c r="C7" s="201" t="s">
        <v>61</v>
      </c>
      <c r="D7" s="6"/>
      <c r="E7" s="5"/>
      <c r="I7" t="s">
        <v>299</v>
      </c>
    </row>
    <row r="8" spans="1:9" ht="36" customHeight="1" x14ac:dyDescent="0.25">
      <c r="A8" s="199" t="s">
        <v>62</v>
      </c>
      <c r="B8" s="200">
        <v>2616618</v>
      </c>
      <c r="C8" s="201" t="s">
        <v>408</v>
      </c>
      <c r="D8" s="6"/>
      <c r="E8" s="5"/>
      <c r="F8" s="1"/>
    </row>
    <row r="9" spans="1:9" s="39" customFormat="1" ht="36" customHeight="1" x14ac:dyDescent="0.25">
      <c r="A9" s="199" t="s">
        <v>196</v>
      </c>
      <c r="B9" s="200">
        <v>5056338</v>
      </c>
      <c r="C9" s="202" t="s">
        <v>256</v>
      </c>
      <c r="D9" s="6"/>
      <c r="E9" s="5"/>
      <c r="F9" s="1"/>
    </row>
    <row r="10" spans="1:9" ht="36" customHeight="1" x14ac:dyDescent="0.25">
      <c r="A10" s="199" t="s">
        <v>63</v>
      </c>
      <c r="B10" s="200">
        <v>1691980</v>
      </c>
      <c r="C10" s="202" t="s">
        <v>64</v>
      </c>
      <c r="D10" s="6"/>
      <c r="E10" s="5"/>
    </row>
    <row r="11" spans="1:9" ht="36" customHeight="1" x14ac:dyDescent="0.25">
      <c r="A11" s="203" t="s">
        <v>65</v>
      </c>
      <c r="B11" s="200">
        <v>3365331</v>
      </c>
      <c r="C11" s="202" t="s">
        <v>66</v>
      </c>
      <c r="D11" s="6"/>
      <c r="E11" s="6"/>
    </row>
    <row r="12" spans="1:9" ht="40.5" customHeight="1" thickBot="1" x14ac:dyDescent="0.3">
      <c r="A12" s="204" t="s">
        <v>67</v>
      </c>
      <c r="B12" s="205">
        <f>SUM(B6:B11)</f>
        <v>23060737</v>
      </c>
      <c r="C12" s="206" t="s">
        <v>275</v>
      </c>
      <c r="D12" s="5"/>
      <c r="E12" s="6"/>
    </row>
    <row r="13" spans="1:9" s="39" customFormat="1" ht="40.5" customHeight="1" thickTop="1" x14ac:dyDescent="0.25">
      <c r="A13" s="29"/>
      <c r="B13" s="31"/>
      <c r="C13" s="57"/>
      <c r="D13" s="5"/>
      <c r="E13" s="6"/>
    </row>
    <row r="14" spans="1:9" s="39" customFormat="1" x14ac:dyDescent="0.2">
      <c r="A14" s="43"/>
      <c r="B14" s="43"/>
    </row>
    <row r="15" spans="1:9" ht="14.25" customHeight="1" x14ac:dyDescent="0.2">
      <c r="A15" s="471" t="s">
        <v>383</v>
      </c>
      <c r="B15" s="471"/>
      <c r="C15" s="471"/>
    </row>
    <row r="16" spans="1:9" ht="19.5" customHeight="1" x14ac:dyDescent="0.2">
      <c r="A16" s="471"/>
      <c r="B16" s="471"/>
      <c r="C16" s="471"/>
    </row>
    <row r="17" spans="1:6" ht="40.5" customHeight="1" x14ac:dyDescent="0.2">
      <c r="A17" s="471" t="s">
        <v>384</v>
      </c>
      <c r="B17" s="471"/>
      <c r="C17" s="471"/>
    </row>
    <row r="18" spans="1:6" ht="22.5" customHeight="1" thickBot="1" x14ac:dyDescent="0.3">
      <c r="A18" s="207" t="s">
        <v>409</v>
      </c>
      <c r="B18" s="208"/>
      <c r="C18" s="209" t="s">
        <v>87</v>
      </c>
    </row>
    <row r="19" spans="1:6" s="39" customFormat="1" ht="27.75" customHeight="1" thickTop="1" x14ac:dyDescent="0.2">
      <c r="A19" s="491" t="s">
        <v>68</v>
      </c>
      <c r="B19" s="210" t="s">
        <v>139</v>
      </c>
      <c r="C19" s="491" t="s">
        <v>69</v>
      </c>
    </row>
    <row r="20" spans="1:6" ht="57.75" customHeight="1" thickBot="1" x14ac:dyDescent="0.25">
      <c r="A20" s="506"/>
      <c r="B20" s="211" t="s">
        <v>277</v>
      </c>
      <c r="C20" s="506"/>
      <c r="D20" s="1"/>
      <c r="E20" s="39" t="s">
        <v>168</v>
      </c>
    </row>
    <row r="21" spans="1:6" ht="37.15" customHeight="1" x14ac:dyDescent="0.2">
      <c r="A21" s="212" t="s">
        <v>70</v>
      </c>
      <c r="B21" s="213">
        <v>1439594</v>
      </c>
      <c r="C21" s="214" t="s">
        <v>71</v>
      </c>
    </row>
    <row r="22" spans="1:6" s="39" customFormat="1" ht="37.15" customHeight="1" x14ac:dyDescent="0.2">
      <c r="A22" s="212" t="s">
        <v>72</v>
      </c>
      <c r="B22" s="213">
        <v>303235</v>
      </c>
      <c r="C22" s="214" t="s">
        <v>73</v>
      </c>
    </row>
    <row r="23" spans="1:6" s="39" customFormat="1" ht="37.15" customHeight="1" x14ac:dyDescent="0.2">
      <c r="A23" s="215" t="s">
        <v>167</v>
      </c>
      <c r="B23" s="200">
        <v>2771105</v>
      </c>
      <c r="C23" s="216" t="s">
        <v>74</v>
      </c>
    </row>
    <row r="24" spans="1:6" s="39" customFormat="1" ht="37.15" customHeight="1" x14ac:dyDescent="0.2">
      <c r="A24" s="217" t="s">
        <v>75</v>
      </c>
      <c r="B24" s="218">
        <v>46296</v>
      </c>
      <c r="C24" s="216" t="s">
        <v>76</v>
      </c>
    </row>
    <row r="25" spans="1:6" s="85" customFormat="1" ht="37.15" customHeight="1" x14ac:dyDescent="0.2">
      <c r="A25" s="219" t="s">
        <v>183</v>
      </c>
      <c r="B25" s="220">
        <v>2617926</v>
      </c>
      <c r="C25" s="221" t="s">
        <v>258</v>
      </c>
      <c r="D25" s="87"/>
      <c r="F25" s="85" t="s">
        <v>94</v>
      </c>
    </row>
    <row r="26" spans="1:6" ht="28.5" customHeight="1" x14ac:dyDescent="0.2">
      <c r="A26" s="217" t="s">
        <v>77</v>
      </c>
      <c r="B26" s="218">
        <v>4309316</v>
      </c>
      <c r="C26" s="216" t="s">
        <v>79</v>
      </c>
      <c r="D26" s="1"/>
    </row>
    <row r="27" spans="1:6" ht="31.5" customHeight="1" thickBot="1" x14ac:dyDescent="0.25">
      <c r="A27" s="222" t="s">
        <v>78</v>
      </c>
      <c r="B27" s="223">
        <f>SUM(B21:B26)</f>
        <v>11487472</v>
      </c>
      <c r="C27" s="224" t="s">
        <v>257</v>
      </c>
      <c r="D27" s="1"/>
    </row>
    <row r="28" spans="1:6" ht="15" thickTop="1" x14ac:dyDescent="0.2">
      <c r="A28" s="64"/>
      <c r="B28" s="64"/>
      <c r="C28" s="64"/>
    </row>
    <row r="29" spans="1:6" x14ac:dyDescent="0.2">
      <c r="A29" s="64"/>
      <c r="B29" s="64"/>
      <c r="C29" s="64"/>
    </row>
    <row r="31" spans="1:6" s="39" customFormat="1" ht="37.15" customHeight="1" x14ac:dyDescent="0.2">
      <c r="A31" s="1"/>
      <c r="B31" s="1"/>
      <c r="C31" s="30"/>
      <c r="D31" s="1"/>
    </row>
    <row r="32" spans="1:6" x14ac:dyDescent="0.2">
      <c r="A32" s="1"/>
      <c r="C32" s="1"/>
    </row>
    <row r="35" spans="2:5" s="37" customFormat="1" x14ac:dyDescent="0.2"/>
    <row r="37" spans="2:5" x14ac:dyDescent="0.2">
      <c r="B37" s="1"/>
    </row>
    <row r="38" spans="2:5" x14ac:dyDescent="0.2">
      <c r="B38" s="1"/>
    </row>
    <row r="40" spans="2:5" ht="15.75" x14ac:dyDescent="0.2">
      <c r="E40" s="4"/>
    </row>
    <row r="41" spans="2:5" x14ac:dyDescent="0.2">
      <c r="B41" s="1"/>
    </row>
    <row r="42" spans="2:5" x14ac:dyDescent="0.2">
      <c r="B42" s="1"/>
    </row>
  </sheetData>
  <mergeCells count="9">
    <mergeCell ref="A1:C1"/>
    <mergeCell ref="B3:C3"/>
    <mergeCell ref="A4:A5"/>
    <mergeCell ref="C4:C5"/>
    <mergeCell ref="A19:A20"/>
    <mergeCell ref="C19:C20"/>
    <mergeCell ref="A2:C2"/>
    <mergeCell ref="A17:C17"/>
    <mergeCell ref="A15:C16"/>
  </mergeCells>
  <printOptions horizontalCentered="1" verticalCentered="1"/>
  <pageMargins left="0.25" right="0.25" top="0.75" bottom="0.75" header="0.3" footer="0.3"/>
  <pageSetup paperSize="9" scale="80" orientation="portrait" r:id="rId1"/>
  <headerFooter>
    <oddFooter>&amp;C&amp;14 &amp;10 &amp;"-,Bold"&amp;14 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13</vt:i4>
      </vt:variant>
      <vt:variant>
        <vt:lpstr>نطاقات تمت تسميتها</vt:lpstr>
      </vt:variant>
      <vt:variant>
        <vt:i4>10</vt:i4>
      </vt:variant>
    </vt:vector>
  </HeadingPairs>
  <TitlesOfParts>
    <vt:vector size="23" baseType="lpstr">
      <vt:lpstr>1</vt:lpstr>
      <vt:lpstr>ج2</vt:lpstr>
      <vt:lpstr>ج3</vt:lpstr>
      <vt:lpstr>ج4</vt:lpstr>
      <vt:lpstr>5,6,7</vt:lpstr>
      <vt:lpstr>8</vt:lpstr>
      <vt:lpstr>9-10</vt:lpstr>
      <vt:lpstr>ج11وج12</vt:lpstr>
      <vt:lpstr>13-14</vt:lpstr>
      <vt:lpstr>15-16</vt:lpstr>
      <vt:lpstr>17</vt:lpstr>
      <vt:lpstr>ورقة3</vt:lpstr>
      <vt:lpstr>ج 18</vt:lpstr>
      <vt:lpstr>'1'!Print_Area</vt:lpstr>
      <vt:lpstr>'13-14'!Print_Area</vt:lpstr>
      <vt:lpstr>'15-16'!Print_Area</vt:lpstr>
      <vt:lpstr>'17'!Print_Area</vt:lpstr>
      <vt:lpstr>'5,6,7'!Print_Area</vt:lpstr>
      <vt:lpstr>'9-10'!Print_Area</vt:lpstr>
      <vt:lpstr>'ج 18'!Print_Area</vt:lpstr>
      <vt:lpstr>ج2!Print_Area</vt:lpstr>
      <vt:lpstr>ج3!Print_Area</vt:lpstr>
      <vt:lpstr>ج4!Print_Area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Batool</dc:creator>
  <cp:lastModifiedBy>it2</cp:lastModifiedBy>
  <cp:lastPrinted>2018-09-12T07:11:21Z</cp:lastPrinted>
  <dcterms:created xsi:type="dcterms:W3CDTF">2014-09-29T04:22:30Z</dcterms:created>
  <dcterms:modified xsi:type="dcterms:W3CDTF">2018-10-04T05:49:59Z</dcterms:modified>
</cp:coreProperties>
</file>